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  <sheet name="м2" sheetId="4" r:id="rId2"/>
    <sheet name="м3" sheetId="2" r:id="rId3"/>
    <sheet name="ж2" sheetId="3" r:id="rId4"/>
    <sheet name="ж3" sheetId="5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I18" i="2"/>
  <c r="I22" i="2"/>
  <c r="I28" i="3"/>
  <c r="I75" i="1"/>
  <c r="I76" i="1"/>
  <c r="I77" i="1"/>
  <c r="I78" i="1"/>
  <c r="I79" i="1"/>
  <c r="I80" i="1"/>
  <c r="I20" i="5"/>
  <c r="I22" i="5"/>
  <c r="I13" i="4"/>
  <c r="I15" i="4"/>
  <c r="I39" i="1"/>
  <c r="I40" i="1"/>
  <c r="I41" i="1"/>
  <c r="I42" i="1"/>
  <c r="I38" i="1"/>
  <c r="I37" i="1"/>
  <c r="I36" i="1"/>
  <c r="I35" i="1"/>
  <c r="I15" i="3"/>
  <c r="I22" i="3"/>
  <c r="I15" i="5"/>
  <c r="I12" i="5"/>
  <c r="I12" i="2"/>
  <c r="I9" i="2"/>
  <c r="J75" i="1" l="1"/>
  <c r="J35" i="1"/>
  <c r="I25" i="3"/>
  <c r="I25" i="5"/>
  <c r="I16" i="5"/>
  <c r="I23" i="5"/>
  <c r="I24" i="5"/>
  <c r="I5" i="5"/>
  <c r="I19" i="5"/>
  <c r="I17" i="5"/>
  <c r="I10" i="5"/>
  <c r="I21" i="5"/>
  <c r="I9" i="5"/>
  <c r="I18" i="5"/>
  <c r="I13" i="5"/>
  <c r="I7" i="5"/>
  <c r="I6" i="5"/>
  <c r="I3" i="5"/>
  <c r="I11" i="5"/>
  <c r="I4" i="5"/>
  <c r="I14" i="5"/>
  <c r="I8" i="5"/>
  <c r="I3" i="4"/>
  <c r="I17" i="4"/>
  <c r="I4" i="4"/>
  <c r="I19" i="4"/>
  <c r="I18" i="4"/>
  <c r="I22" i="4"/>
  <c r="I12" i="4"/>
  <c r="I8" i="4"/>
  <c r="I10" i="4"/>
  <c r="I11" i="4"/>
  <c r="I20" i="4"/>
  <c r="I9" i="4"/>
  <c r="I7" i="4"/>
  <c r="I6" i="4"/>
  <c r="I16" i="4"/>
  <c r="I14" i="4"/>
  <c r="I21" i="4"/>
  <c r="I5" i="4"/>
  <c r="I24" i="3"/>
  <c r="I27" i="3"/>
  <c r="I20" i="3"/>
  <c r="I17" i="3"/>
  <c r="I18" i="3"/>
  <c r="I23" i="3"/>
  <c r="I11" i="3"/>
  <c r="I26" i="3"/>
  <c r="I8" i="3"/>
  <c r="I21" i="3"/>
  <c r="I6" i="3"/>
  <c r="I14" i="3"/>
  <c r="I19" i="3"/>
  <c r="I13" i="3"/>
  <c r="I10" i="3"/>
  <c r="I9" i="3"/>
  <c r="I7" i="3"/>
  <c r="I4" i="3"/>
  <c r="I3" i="3"/>
  <c r="I5" i="3"/>
  <c r="I16" i="3"/>
  <c r="I12" i="3"/>
  <c r="I15" i="2"/>
  <c r="I17" i="2"/>
  <c r="I11" i="2"/>
  <c r="I19" i="2"/>
  <c r="I21" i="2"/>
  <c r="I16" i="2"/>
  <c r="I14" i="2"/>
  <c r="I20" i="2"/>
  <c r="I10" i="2"/>
  <c r="I8" i="2"/>
  <c r="I7" i="2"/>
  <c r="I5" i="2"/>
  <c r="I3" i="2"/>
  <c r="I23" i="2"/>
  <c r="I13" i="2"/>
  <c r="I4" i="2"/>
  <c r="I6" i="2"/>
  <c r="I59" i="1"/>
  <c r="I60" i="1"/>
  <c r="I61" i="1"/>
  <c r="I62" i="1"/>
  <c r="I63" i="1"/>
  <c r="I64" i="1"/>
  <c r="I65" i="1"/>
  <c r="I66" i="1"/>
  <c r="J59" i="1" l="1"/>
  <c r="I12" i="1"/>
  <c r="I13" i="1"/>
  <c r="I14" i="1"/>
  <c r="I15" i="1"/>
  <c r="I16" i="1"/>
  <c r="I17" i="1"/>
  <c r="I18" i="1"/>
  <c r="I27" i="1"/>
  <c r="I28" i="1"/>
  <c r="I29" i="1"/>
  <c r="I30" i="1"/>
  <c r="I31" i="1"/>
  <c r="I32" i="1"/>
  <c r="I33" i="1"/>
  <c r="I34" i="1"/>
  <c r="I3" i="1"/>
  <c r="I4" i="1"/>
  <c r="I5" i="1"/>
  <c r="I6" i="1"/>
  <c r="I7" i="1"/>
  <c r="I8" i="1"/>
  <c r="I9" i="1"/>
  <c r="I10" i="1"/>
  <c r="I19" i="1"/>
  <c r="I20" i="1"/>
  <c r="I21" i="1"/>
  <c r="I22" i="1"/>
  <c r="I23" i="1"/>
  <c r="I24" i="1"/>
  <c r="I25" i="1"/>
  <c r="I26" i="1"/>
  <c r="I43" i="1"/>
  <c r="I44" i="1"/>
  <c r="I45" i="1"/>
  <c r="I46" i="1"/>
  <c r="I47" i="1"/>
  <c r="I48" i="1"/>
  <c r="I49" i="1"/>
  <c r="I50" i="1"/>
  <c r="I67" i="1"/>
  <c r="I68" i="1"/>
  <c r="I69" i="1"/>
  <c r="I70" i="1"/>
  <c r="I71" i="1"/>
  <c r="I72" i="1"/>
  <c r="I73" i="1"/>
  <c r="I74" i="1"/>
  <c r="I51" i="1"/>
  <c r="I52" i="1"/>
  <c r="I53" i="1"/>
  <c r="I54" i="1"/>
  <c r="I55" i="1"/>
  <c r="I56" i="1"/>
  <c r="I57" i="1"/>
  <c r="I58" i="1"/>
  <c r="I11" i="1"/>
  <c r="J11" i="1" l="1"/>
  <c r="J27" i="1"/>
  <c r="J51" i="1"/>
  <c r="J67" i="1"/>
  <c r="J43" i="1"/>
  <c r="J19" i="1"/>
  <c r="J3" i="1"/>
</calcChain>
</file>

<file path=xl/sharedStrings.xml><?xml version="1.0" encoding="utf-8"?>
<sst xmlns="http://schemas.openxmlformats.org/spreadsheetml/2006/main" count="449" uniqueCount="159">
  <si>
    <t>Наклон</t>
  </si>
  <si>
    <t>Пресс</t>
  </si>
  <si>
    <t>Отжимания</t>
  </si>
  <si>
    <t>Итог</t>
  </si>
  <si>
    <t>ФИО</t>
  </si>
  <si>
    <t xml:space="preserve"> ГБОУ</t>
  </si>
  <si>
    <t>Марач Елизавета</t>
  </si>
  <si>
    <t>Бусаргина Кира</t>
  </si>
  <si>
    <t>Сергеенко Максим</t>
  </si>
  <si>
    <t>Аранов Максим</t>
  </si>
  <si>
    <t>Сергеев Прохор</t>
  </si>
  <si>
    <t xml:space="preserve">Виноградова Анастасия </t>
  </si>
  <si>
    <t>Андреева Арина</t>
  </si>
  <si>
    <t>Ступень</t>
  </si>
  <si>
    <t>II  ступень</t>
  </si>
  <si>
    <t>II ступень</t>
  </si>
  <si>
    <t>III ступень</t>
  </si>
  <si>
    <t>ГБОУ № 421</t>
  </si>
  <si>
    <t>ГБОУ № 426</t>
  </si>
  <si>
    <t>Джабарова Самира</t>
  </si>
  <si>
    <t>Ясюля Анастасия</t>
  </si>
  <si>
    <t>Одинокова Ольга</t>
  </si>
  <si>
    <t>Емельянова Таисия</t>
  </si>
  <si>
    <t>Шелонина Маргарита</t>
  </si>
  <si>
    <t>Петрова Дарья</t>
  </si>
  <si>
    <t>Дудина Варвара</t>
  </si>
  <si>
    <t>Чирикова Диана</t>
  </si>
  <si>
    <t>Бышовец Милана</t>
  </si>
  <si>
    <t>Попрыгин Даниил</t>
  </si>
  <si>
    <t>Ефимов Никита</t>
  </si>
  <si>
    <t>Лазаренков Сергей</t>
  </si>
  <si>
    <t>Карданов Тимур</t>
  </si>
  <si>
    <t>Афанасьев Михаил</t>
  </si>
  <si>
    <t>Зарембо Алексей</t>
  </si>
  <si>
    <t>Борисов Ростислав</t>
  </si>
  <si>
    <t>Мирошниченко Ксения</t>
  </si>
  <si>
    <t>Резиновский Андрей</t>
  </si>
  <si>
    <t>Чернецкий Родион</t>
  </si>
  <si>
    <t>ГБОУ № 429 (1)</t>
  </si>
  <si>
    <t>ГБОУ № 429 (2)</t>
  </si>
  <si>
    <t>ГБОУ № 413 (1)</t>
  </si>
  <si>
    <t>ГБОУ № 413 (2)</t>
  </si>
  <si>
    <t>-</t>
  </si>
  <si>
    <t>Огурцова Дарья</t>
  </si>
  <si>
    <t>Жуков Яромир</t>
  </si>
  <si>
    <t>Поддубный Максим</t>
  </si>
  <si>
    <t>Курганова Дарья</t>
  </si>
  <si>
    <t>Федоринова София</t>
  </si>
  <si>
    <t>Богданов Константин</t>
  </si>
  <si>
    <t>Трошина Мария</t>
  </si>
  <si>
    <t>Ливицкая Варвара</t>
  </si>
  <si>
    <t>Виноградов Павел</t>
  </si>
  <si>
    <t>Копылов Захар</t>
  </si>
  <si>
    <t>Робкина Ксения</t>
  </si>
  <si>
    <t>Дворова Полина</t>
  </si>
  <si>
    <t>Марданова Милана</t>
  </si>
  <si>
    <t>Галик Кристина</t>
  </si>
  <si>
    <t>ГБОУ № 430</t>
  </si>
  <si>
    <t>очки</t>
  </si>
  <si>
    <t>Филиппова Злата</t>
  </si>
  <si>
    <t>Вылуско Мария</t>
  </si>
  <si>
    <t>Сергеев Евгений</t>
  </si>
  <si>
    <t>Беляев Роман</t>
  </si>
  <si>
    <t>Хабипов Ян</t>
  </si>
  <si>
    <t>Замуруева Полина</t>
  </si>
  <si>
    <t>Голованова Татьяна</t>
  </si>
  <si>
    <t>Мезенцева Алиса</t>
  </si>
  <si>
    <t>Сосновский Даниил</t>
  </si>
  <si>
    <t>Сосновский Артем</t>
  </si>
  <si>
    <t>Юранова Виктория</t>
  </si>
  <si>
    <t>Беляева Ксения</t>
  </si>
  <si>
    <t>ГБОУ №429</t>
  </si>
  <si>
    <t>ГБОУ № 413</t>
  </si>
  <si>
    <t>ГБОУ №416</t>
  </si>
  <si>
    <t xml:space="preserve">Чернышова Агния </t>
  </si>
  <si>
    <t xml:space="preserve">Артеменко Елизавета </t>
  </si>
  <si>
    <t xml:space="preserve">Зейналова Роксана </t>
  </si>
  <si>
    <t xml:space="preserve">Мещерикова Анна </t>
  </si>
  <si>
    <t xml:space="preserve">Вагапова Василиса </t>
  </si>
  <si>
    <t>Наклон (очки)</t>
  </si>
  <si>
    <t>№ п/п</t>
  </si>
  <si>
    <t>Сумма</t>
  </si>
  <si>
    <t>Место</t>
  </si>
  <si>
    <t xml:space="preserve">ГБОУ № 429 </t>
  </si>
  <si>
    <t xml:space="preserve">Клюжева Виктория </t>
  </si>
  <si>
    <t xml:space="preserve">Клюжева Фаина </t>
  </si>
  <si>
    <t>Петрова Мария</t>
  </si>
  <si>
    <t xml:space="preserve">Паршина Ульяна </t>
  </si>
  <si>
    <t>Козюк София</t>
  </si>
  <si>
    <t xml:space="preserve">Самуйленков Тимофей </t>
  </si>
  <si>
    <t xml:space="preserve">Косарев Иван </t>
  </si>
  <si>
    <t xml:space="preserve">Библив Дмитрий </t>
  </si>
  <si>
    <t>Самсонов Лаврентий</t>
  </si>
  <si>
    <t xml:space="preserve">Григорьев Артем </t>
  </si>
  <si>
    <t>Мареев Егор</t>
  </si>
  <si>
    <t>ГБОУ № 429</t>
  </si>
  <si>
    <t xml:space="preserve">Ганихин Владимир </t>
  </si>
  <si>
    <t xml:space="preserve">Кирьян Владислав </t>
  </si>
  <si>
    <t>Вагапов Илья</t>
  </si>
  <si>
    <t xml:space="preserve">Эпп Михаил </t>
  </si>
  <si>
    <t xml:space="preserve">Бодрик Мария </t>
  </si>
  <si>
    <t xml:space="preserve">Сантус Георгий </t>
  </si>
  <si>
    <t xml:space="preserve">Амиролиев Баммат </t>
  </si>
  <si>
    <t xml:space="preserve">Рагузина Милана </t>
  </si>
  <si>
    <t>Итоговый протокол                                                                                                                                                                                                         выполнения испытаний на Летнем Фестивале ВФСК ГТО среди учащихся образовательных учреждений (онлайн)                               Личное первенство - мальчики 2 ступень (9-10 лет)</t>
  </si>
  <si>
    <t>Ганихин Владимир</t>
  </si>
  <si>
    <t>Кирьян Владислав</t>
  </si>
  <si>
    <t>Клюжева Фаина</t>
  </si>
  <si>
    <t xml:space="preserve">Мареев Егор </t>
  </si>
  <si>
    <t>Зейналова Роксана</t>
  </si>
  <si>
    <t xml:space="preserve">Козюк София </t>
  </si>
  <si>
    <t>Амиролиев Баммат</t>
  </si>
  <si>
    <t>Рагузина Милана</t>
  </si>
  <si>
    <t xml:space="preserve">Самсонов Лаврентий </t>
  </si>
  <si>
    <t>Учреждение</t>
  </si>
  <si>
    <t xml:space="preserve">Итоговый командный протокол                                                                                                                                                                                                                                         выполнения испытаний на Летнем Фестивале ВФСК ГТО среди учащихся образовательных учреждений (онлайн)                                                                        </t>
  </si>
  <si>
    <t>Николаев Александр</t>
  </si>
  <si>
    <t>Устинникова Анжелика</t>
  </si>
  <si>
    <t>Сивяков Вячеслав</t>
  </si>
  <si>
    <t>Орлова Татьяна</t>
  </si>
  <si>
    <t>Смирнова Арина</t>
  </si>
  <si>
    <t>Соколов Виктор</t>
  </si>
  <si>
    <t>Котченко Ксения</t>
  </si>
  <si>
    <t>Мелешков Тимофей</t>
  </si>
  <si>
    <t>ГБОУ №436</t>
  </si>
  <si>
    <t>Школа-интернат "Красные Зори"</t>
  </si>
  <si>
    <t>Лорионова Любовь</t>
  </si>
  <si>
    <t>Обухова Лолита</t>
  </si>
  <si>
    <t>Гадоева Малахат</t>
  </si>
  <si>
    <t>Агеев Вадим</t>
  </si>
  <si>
    <t>Агеев Григорий</t>
  </si>
  <si>
    <t>Гавдуш Магомед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</si>
  <si>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</si>
  <si>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</si>
  <si>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</si>
  <si>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</si>
  <si>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</si>
  <si>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</si>
  <si>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</si>
  <si>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</si>
  <si>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</si>
  <si>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</si>
  <si>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</si>
  <si>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</si>
  <si>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</si>
  <si>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</si>
  <si>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</si>
  <si>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</si>
  <si>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</si>
  <si>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Главный судья</t>
  </si>
  <si>
    <t>Секретарь</t>
  </si>
  <si>
    <t>Афанастева Н.А.</t>
  </si>
  <si>
    <t>Чивилева А.В.</t>
  </si>
  <si>
    <t>2</t>
  </si>
  <si>
    <t>3</t>
  </si>
  <si>
    <t>Итоговый протокол                                                                                                                                                                                                                                                             выполнения испытаний на Летнем Фестивале ВФСК ГТО среди учащихся образовательных учреждений (онлайн)                                                                                     Личное первенство - девочки 3 ступень (11-12 лет)</t>
  </si>
  <si>
    <t>Итоговый 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выполнения испытаний на Летнем Фестивале ВФСК ГТО среди учащихся образовательных учреждений (онлайн)                                                                                                    Личное первенство - девочки 2 ступень (9-10 лет)</t>
  </si>
  <si>
    <t>Итоговый протокол                                                                                                                                                                                                                                              выполнения испытаний на Летнем Фестивале ВФСК ГТО среди учащихся образовательных учреждений (онлайн)                                                                    Личное первенство - мальчики 3 ступень (11-12 лет)</t>
  </si>
  <si>
    <t>Гареев Ринат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</si>
</sst>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3" fillId="0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topLeftCell="A9" workbookViewId="0">
      <selection activeCell="B10" sqref="B10"/>
    </sheetView>
  </sheetViews>
  <sheetFormatPr defaultRowHeight="15.75" x14ac:dyDescent="0.25"/>
  <cols>
    <col min="1" max="1" width="18.28515625" style="21" customWidth="1"/>
    <col min="2" max="2" width="26" style="21" customWidth="1"/>
    <col min="3" max="3" width="15.5703125" style="21" customWidth="1"/>
    <col min="4" max="4" width="9.5703125" style="11" customWidth="1"/>
    <col min="5" max="5" width="9.140625" style="12" customWidth="1"/>
    <col min="6" max="6" width="9.140625" style="11" customWidth="1"/>
    <col min="7" max="7" width="13.42578125" style="12" customWidth="1"/>
    <col min="8" max="8" width="8.85546875" style="11" customWidth="1"/>
    <col min="9" max="9" width="11.28515625" style="11" customWidth="1"/>
    <col min="10" max="10" width="12" style="11" customWidth="1"/>
    <col min="11" max="11" width="12.28515625" style="11" customWidth="1"/>
    <col min="12" max="16384" width="9.140625" style="21"/>
  </cols>
  <sheetData>
    <row r="1" spans="1:12" ht="46.5" customHeight="1" x14ac:dyDescent="0.25">
      <c r="A1" s="72" t="s">
        <v>115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ht="34.5" customHeight="1" x14ac:dyDescent="0.25">
      <c r="A2" s="9" t="s">
        <v>114</v>
      </c>
      <c r="B2" s="9" t="s">
        <v>4</v>
      </c>
      <c r="C2" s="9" t="s">
        <v>13</v>
      </c>
      <c r="D2" s="28" t="s">
        <v>79</v>
      </c>
      <c r="E2" s="9" t="s">
        <v>1</v>
      </c>
      <c r="F2" s="28" t="s">
        <v>58</v>
      </c>
      <c r="G2" s="9" t="s">
        <v>2</v>
      </c>
      <c r="H2" s="28" t="s">
        <v>58</v>
      </c>
      <c r="I2" s="28" t="s">
        <v>81</v>
      </c>
      <c r="J2" s="28" t="s">
        <v>3</v>
      </c>
      <c r="K2" s="28" t="s">
        <v>82</v>
      </c>
      <c r="L2" s="20"/>
    </row>
    <row r="3" spans="1:12" ht="19.5" customHeight="1" x14ac:dyDescent="0.25">
      <c r="A3" s="63" t="s">
        <v>38</v>
      </c>
      <c r="B3" s="1" t="s">
        <v>31</v>
      </c>
      <c r="C3" s="3" t="s">
        <v>15</v>
      </c>
      <c r="D3" s="19">
        <v>75</v>
      </c>
      <c r="E3" s="3">
        <v>46</v>
      </c>
      <c r="F3" s="19">
        <v>62</v>
      </c>
      <c r="G3" s="3">
        <v>32</v>
      </c>
      <c r="H3" s="19">
        <v>62</v>
      </c>
      <c r="I3" s="19">
        <f t="shared" ref="I3:I11" si="0">SUM(D3,F3,H3)</f>
        <v>199</v>
      </c>
      <c r="J3" s="66">
        <f t="shared" ref="J3" si="1">SUM(I3:I10)</f>
        <v>1688</v>
      </c>
      <c r="K3" s="73">
        <v>1</v>
      </c>
      <c r="L3" s="20"/>
    </row>
    <row r="4" spans="1:12" ht="19.5" customHeight="1" x14ac:dyDescent="0.25">
      <c r="A4" s="64"/>
      <c r="B4" s="1" t="s">
        <v>32</v>
      </c>
      <c r="C4" s="3" t="s">
        <v>15</v>
      </c>
      <c r="D4" s="19">
        <v>50</v>
      </c>
      <c r="E4" s="3">
        <v>54</v>
      </c>
      <c r="F4" s="19">
        <v>67</v>
      </c>
      <c r="G4" s="3">
        <v>70</v>
      </c>
      <c r="H4" s="19">
        <v>77</v>
      </c>
      <c r="I4" s="19">
        <f t="shared" si="0"/>
        <v>194</v>
      </c>
      <c r="J4" s="67"/>
      <c r="K4" s="74"/>
      <c r="L4" s="20"/>
    </row>
    <row r="5" spans="1:12" ht="19.5" customHeight="1" x14ac:dyDescent="0.25">
      <c r="A5" s="64"/>
      <c r="B5" s="1" t="s">
        <v>22</v>
      </c>
      <c r="C5" s="3" t="s">
        <v>15</v>
      </c>
      <c r="D5" s="19">
        <v>75</v>
      </c>
      <c r="E5" s="3">
        <v>54</v>
      </c>
      <c r="F5" s="19">
        <v>73</v>
      </c>
      <c r="G5" s="3">
        <v>35</v>
      </c>
      <c r="H5" s="19">
        <v>72</v>
      </c>
      <c r="I5" s="19">
        <f t="shared" si="0"/>
        <v>220</v>
      </c>
      <c r="J5" s="67"/>
      <c r="K5" s="74"/>
      <c r="L5" s="20"/>
    </row>
    <row r="6" spans="1:12" ht="19.5" customHeight="1" x14ac:dyDescent="0.25">
      <c r="A6" s="64"/>
      <c r="B6" s="1" t="s">
        <v>20</v>
      </c>
      <c r="C6" s="3" t="s">
        <v>15</v>
      </c>
      <c r="D6" s="19">
        <v>75</v>
      </c>
      <c r="E6" s="3">
        <v>39</v>
      </c>
      <c r="F6" s="19">
        <v>61</v>
      </c>
      <c r="G6" s="3">
        <v>40</v>
      </c>
      <c r="H6" s="19">
        <v>77</v>
      </c>
      <c r="I6" s="19">
        <f t="shared" si="0"/>
        <v>213</v>
      </c>
      <c r="J6" s="67"/>
      <c r="K6" s="74"/>
      <c r="L6" s="20"/>
    </row>
    <row r="7" spans="1:12" ht="19.5" customHeight="1" x14ac:dyDescent="0.25">
      <c r="A7" s="64"/>
      <c r="B7" s="1" t="s">
        <v>35</v>
      </c>
      <c r="C7" s="3" t="s">
        <v>16</v>
      </c>
      <c r="D7" s="19">
        <v>75</v>
      </c>
      <c r="E7" s="3">
        <v>59</v>
      </c>
      <c r="F7" s="19">
        <v>69</v>
      </c>
      <c r="G7" s="3">
        <v>70</v>
      </c>
      <c r="H7" s="19">
        <v>86</v>
      </c>
      <c r="I7" s="19">
        <f t="shared" si="0"/>
        <v>230</v>
      </c>
      <c r="J7" s="67"/>
      <c r="K7" s="74"/>
      <c r="L7" s="20"/>
    </row>
    <row r="8" spans="1:12" ht="19.5" customHeight="1" x14ac:dyDescent="0.25">
      <c r="A8" s="64"/>
      <c r="B8" s="1" t="s">
        <v>27</v>
      </c>
      <c r="C8" s="3" t="s">
        <v>16</v>
      </c>
      <c r="D8" s="19">
        <v>75</v>
      </c>
      <c r="E8" s="3">
        <v>46</v>
      </c>
      <c r="F8" s="19">
        <v>63</v>
      </c>
      <c r="G8" s="3">
        <v>30</v>
      </c>
      <c r="H8" s="19">
        <v>66</v>
      </c>
      <c r="I8" s="19">
        <f t="shared" si="0"/>
        <v>204</v>
      </c>
      <c r="J8" s="67"/>
      <c r="K8" s="74"/>
      <c r="L8" s="20"/>
    </row>
    <row r="9" spans="1:12" ht="19.5" customHeight="1" x14ac:dyDescent="0.25">
      <c r="A9" s="64"/>
      <c r="B9" s="1" t="s">
        <v>28</v>
      </c>
      <c r="C9" s="3" t="s">
        <v>16</v>
      </c>
      <c r="D9" s="19">
        <v>75</v>
      </c>
      <c r="E9" s="3">
        <v>50</v>
      </c>
      <c r="F9" s="19">
        <v>62</v>
      </c>
      <c r="G9" s="3">
        <v>101</v>
      </c>
      <c r="H9" s="19">
        <v>85</v>
      </c>
      <c r="I9" s="19">
        <f t="shared" si="0"/>
        <v>222</v>
      </c>
      <c r="J9" s="67"/>
      <c r="K9" s="74"/>
      <c r="L9" s="20"/>
    </row>
    <row r="10" spans="1:12" ht="19.5" customHeight="1" x14ac:dyDescent="0.25">
      <c r="A10" s="65"/>
      <c r="B10" s="40" t="s">
        <v>36</v>
      </c>
      <c r="C10" s="10" t="s">
        <v>16</v>
      </c>
      <c r="D10" s="41">
        <v>75</v>
      </c>
      <c r="E10" s="10">
        <v>56</v>
      </c>
      <c r="F10" s="41">
        <v>65</v>
      </c>
      <c r="G10" s="10">
        <v>49</v>
      </c>
      <c r="H10" s="41">
        <v>66</v>
      </c>
      <c r="I10" s="19">
        <f t="shared" si="0"/>
        <v>206</v>
      </c>
      <c r="J10" s="68"/>
      <c r="K10" s="75"/>
      <c r="L10" s="20"/>
    </row>
    <row r="11" spans="1:12" ht="19.5" customHeight="1" x14ac:dyDescent="0.25">
      <c r="A11" s="69" t="s">
        <v>17</v>
      </c>
      <c r="B11" s="22" t="s">
        <v>6</v>
      </c>
      <c r="C11" s="23" t="s">
        <v>16</v>
      </c>
      <c r="D11" s="19">
        <v>75</v>
      </c>
      <c r="E11" s="3">
        <v>45</v>
      </c>
      <c r="F11" s="19">
        <v>62</v>
      </c>
      <c r="G11" s="3">
        <v>20</v>
      </c>
      <c r="H11" s="19">
        <v>62</v>
      </c>
      <c r="I11" s="19">
        <f t="shared" si="0"/>
        <v>199</v>
      </c>
      <c r="J11" s="66">
        <f>SUM(I11:I18)</f>
        <v>1494</v>
      </c>
      <c r="K11" s="73">
        <v>2</v>
      </c>
      <c r="L11" s="20"/>
    </row>
    <row r="12" spans="1:12" ht="19.5" customHeight="1" x14ac:dyDescent="0.25">
      <c r="A12" s="70"/>
      <c r="B12" s="22" t="s">
        <v>7</v>
      </c>
      <c r="C12" s="23" t="s">
        <v>16</v>
      </c>
      <c r="D12" s="19">
        <v>60</v>
      </c>
      <c r="E12" s="3">
        <v>32</v>
      </c>
      <c r="F12" s="19">
        <v>43</v>
      </c>
      <c r="G12" s="3">
        <v>16</v>
      </c>
      <c r="H12" s="19">
        <v>60</v>
      </c>
      <c r="I12" s="19">
        <f t="shared" ref="I12:I50" si="2">SUM(D12,F12,H12)</f>
        <v>163</v>
      </c>
      <c r="J12" s="67"/>
      <c r="K12" s="74"/>
      <c r="L12" s="20"/>
    </row>
    <row r="13" spans="1:12" ht="19.5" customHeight="1" x14ac:dyDescent="0.25">
      <c r="A13" s="70"/>
      <c r="B13" s="22" t="s">
        <v>8</v>
      </c>
      <c r="C13" s="23" t="s">
        <v>16</v>
      </c>
      <c r="D13" s="19">
        <v>75</v>
      </c>
      <c r="E13" s="3">
        <v>58</v>
      </c>
      <c r="F13" s="19">
        <v>66</v>
      </c>
      <c r="G13" s="3">
        <v>27</v>
      </c>
      <c r="H13" s="19">
        <v>57</v>
      </c>
      <c r="I13" s="19">
        <f t="shared" si="2"/>
        <v>198</v>
      </c>
      <c r="J13" s="67"/>
      <c r="K13" s="74"/>
      <c r="L13" s="20"/>
    </row>
    <row r="14" spans="1:12" ht="19.5" customHeight="1" x14ac:dyDescent="0.25">
      <c r="A14" s="70"/>
      <c r="B14" s="22" t="s">
        <v>9</v>
      </c>
      <c r="C14" s="23" t="s">
        <v>16</v>
      </c>
      <c r="D14" s="19">
        <v>75</v>
      </c>
      <c r="E14" s="3">
        <v>64</v>
      </c>
      <c r="F14" s="19">
        <v>69</v>
      </c>
      <c r="G14" s="3">
        <v>52</v>
      </c>
      <c r="H14" s="19">
        <v>67</v>
      </c>
      <c r="I14" s="19">
        <f t="shared" si="2"/>
        <v>211</v>
      </c>
      <c r="J14" s="67"/>
      <c r="K14" s="74"/>
      <c r="L14" s="20"/>
    </row>
    <row r="15" spans="1:12" ht="19.5" customHeight="1" x14ac:dyDescent="0.25">
      <c r="A15" s="70"/>
      <c r="B15" s="22" t="s">
        <v>158</v>
      </c>
      <c r="C15" s="23" t="s">
        <v>14</v>
      </c>
      <c r="D15" s="19">
        <v>75</v>
      </c>
      <c r="E15" s="3">
        <v>52</v>
      </c>
      <c r="F15" s="19">
        <v>65</v>
      </c>
      <c r="G15" s="3">
        <v>32</v>
      </c>
      <c r="H15" s="19">
        <v>62</v>
      </c>
      <c r="I15" s="19">
        <f t="shared" si="2"/>
        <v>202</v>
      </c>
      <c r="J15" s="67"/>
      <c r="K15" s="74"/>
      <c r="L15" s="20"/>
    </row>
    <row r="16" spans="1:12" ht="19.5" customHeight="1" x14ac:dyDescent="0.25">
      <c r="A16" s="70"/>
      <c r="B16" s="22" t="s">
        <v>10</v>
      </c>
      <c r="C16" s="23" t="s">
        <v>15</v>
      </c>
      <c r="D16" s="19">
        <v>25</v>
      </c>
      <c r="E16" s="3">
        <v>29</v>
      </c>
      <c r="F16" s="19">
        <v>30</v>
      </c>
      <c r="G16" s="3">
        <v>43</v>
      </c>
      <c r="H16" s="19">
        <v>65</v>
      </c>
      <c r="I16" s="19">
        <f t="shared" si="2"/>
        <v>120</v>
      </c>
      <c r="J16" s="67"/>
      <c r="K16" s="74"/>
      <c r="L16" s="20"/>
    </row>
    <row r="17" spans="1:12" ht="19.5" customHeight="1" x14ac:dyDescent="0.25">
      <c r="A17" s="70"/>
      <c r="B17" s="1" t="s">
        <v>11</v>
      </c>
      <c r="C17" s="3" t="s">
        <v>15</v>
      </c>
      <c r="D17" s="19">
        <v>75</v>
      </c>
      <c r="E17" s="3">
        <v>41</v>
      </c>
      <c r="F17" s="19">
        <v>62</v>
      </c>
      <c r="G17" s="3">
        <v>26</v>
      </c>
      <c r="H17" s="19">
        <v>66</v>
      </c>
      <c r="I17" s="19">
        <f t="shared" si="2"/>
        <v>203</v>
      </c>
      <c r="J17" s="67"/>
      <c r="K17" s="74"/>
      <c r="L17" s="20"/>
    </row>
    <row r="18" spans="1:12" ht="19.5" customHeight="1" x14ac:dyDescent="0.25">
      <c r="A18" s="71"/>
      <c r="B18" s="1" t="s">
        <v>12</v>
      </c>
      <c r="C18" s="3" t="s">
        <v>14</v>
      </c>
      <c r="D18" s="19">
        <v>75</v>
      </c>
      <c r="E18" s="3">
        <v>48</v>
      </c>
      <c r="F18" s="19">
        <v>67</v>
      </c>
      <c r="G18" s="3">
        <v>12</v>
      </c>
      <c r="H18" s="19">
        <v>56</v>
      </c>
      <c r="I18" s="19">
        <f t="shared" si="2"/>
        <v>198</v>
      </c>
      <c r="J18" s="68"/>
      <c r="K18" s="75"/>
      <c r="L18" s="20"/>
    </row>
    <row r="19" spans="1:12" ht="19.5" customHeight="1" x14ac:dyDescent="0.25">
      <c r="A19" s="63" t="s">
        <v>39</v>
      </c>
      <c r="B19" s="1" t="s">
        <v>19</v>
      </c>
      <c r="C19" s="3" t="s">
        <v>15</v>
      </c>
      <c r="D19" s="19">
        <v>75</v>
      </c>
      <c r="E19" s="3">
        <v>44</v>
      </c>
      <c r="F19" s="19">
        <v>64</v>
      </c>
      <c r="G19" s="3">
        <v>30</v>
      </c>
      <c r="H19" s="19">
        <v>68</v>
      </c>
      <c r="I19" s="19">
        <f t="shared" ref="I19:I26" si="3">SUM(D19,F19,H19)</f>
        <v>207</v>
      </c>
      <c r="J19" s="66">
        <f t="shared" ref="J19" si="4">SUM(I19:I26)</f>
        <v>1481</v>
      </c>
      <c r="K19" s="73">
        <v>3</v>
      </c>
      <c r="L19" s="20"/>
    </row>
    <row r="20" spans="1:12" ht="19.5" customHeight="1" x14ac:dyDescent="0.25">
      <c r="A20" s="64"/>
      <c r="B20" s="1" t="s">
        <v>24</v>
      </c>
      <c r="C20" s="3" t="s">
        <v>15</v>
      </c>
      <c r="D20" s="19">
        <v>75</v>
      </c>
      <c r="E20" s="3">
        <v>42</v>
      </c>
      <c r="F20" s="19">
        <v>63</v>
      </c>
      <c r="G20" s="3">
        <v>25</v>
      </c>
      <c r="H20" s="19">
        <v>66</v>
      </c>
      <c r="I20" s="19">
        <f t="shared" si="3"/>
        <v>204</v>
      </c>
      <c r="J20" s="67"/>
      <c r="K20" s="74"/>
      <c r="L20" s="20"/>
    </row>
    <row r="21" spans="1:12" ht="19.5" customHeight="1" x14ac:dyDescent="0.25">
      <c r="A21" s="64"/>
      <c r="B21" s="1" t="s">
        <v>37</v>
      </c>
      <c r="C21" s="3" t="s">
        <v>15</v>
      </c>
      <c r="D21" s="19">
        <v>75</v>
      </c>
      <c r="E21" s="3">
        <v>49</v>
      </c>
      <c r="F21" s="19">
        <v>63</v>
      </c>
      <c r="G21" s="3">
        <v>18</v>
      </c>
      <c r="H21" s="19">
        <v>50</v>
      </c>
      <c r="I21" s="19">
        <f t="shared" si="3"/>
        <v>188</v>
      </c>
      <c r="J21" s="67"/>
      <c r="K21" s="74"/>
      <c r="L21" s="20"/>
    </row>
    <row r="22" spans="1:12" ht="19.5" customHeight="1" x14ac:dyDescent="0.25">
      <c r="A22" s="64"/>
      <c r="B22" s="1" t="s">
        <v>30</v>
      </c>
      <c r="C22" s="3" t="s">
        <v>15</v>
      </c>
      <c r="D22" s="19">
        <v>25</v>
      </c>
      <c r="E22" s="3">
        <v>31</v>
      </c>
      <c r="F22" s="19">
        <v>36</v>
      </c>
      <c r="G22" s="3">
        <v>40</v>
      </c>
      <c r="H22" s="19">
        <v>64</v>
      </c>
      <c r="I22" s="19">
        <f t="shared" si="3"/>
        <v>125</v>
      </c>
      <c r="J22" s="67"/>
      <c r="K22" s="74"/>
      <c r="L22" s="20"/>
    </row>
    <row r="23" spans="1:12" ht="19.5" customHeight="1" x14ac:dyDescent="0.25">
      <c r="A23" s="64"/>
      <c r="B23" s="1" t="s">
        <v>26</v>
      </c>
      <c r="C23" s="3" t="s">
        <v>16</v>
      </c>
      <c r="D23" s="19">
        <v>75</v>
      </c>
      <c r="E23" s="3">
        <v>48</v>
      </c>
      <c r="F23" s="19">
        <v>64</v>
      </c>
      <c r="G23" s="3">
        <v>29</v>
      </c>
      <c r="H23" s="19">
        <v>65</v>
      </c>
      <c r="I23" s="19">
        <f t="shared" si="3"/>
        <v>204</v>
      </c>
      <c r="J23" s="67"/>
      <c r="K23" s="74"/>
      <c r="L23" s="20"/>
    </row>
    <row r="24" spans="1:12" ht="19.5" customHeight="1" x14ac:dyDescent="0.25">
      <c r="A24" s="64"/>
      <c r="B24" s="1" t="s">
        <v>33</v>
      </c>
      <c r="C24" s="3" t="s">
        <v>16</v>
      </c>
      <c r="D24" s="19">
        <v>60</v>
      </c>
      <c r="E24" s="3">
        <v>55</v>
      </c>
      <c r="F24" s="19">
        <v>64</v>
      </c>
      <c r="G24" s="3">
        <v>60</v>
      </c>
      <c r="H24" s="19">
        <v>69</v>
      </c>
      <c r="I24" s="19">
        <f t="shared" si="3"/>
        <v>193</v>
      </c>
      <c r="J24" s="67"/>
      <c r="K24" s="74"/>
      <c r="L24" s="20"/>
    </row>
    <row r="25" spans="1:12" ht="19.5" customHeight="1" x14ac:dyDescent="0.25">
      <c r="A25" s="64"/>
      <c r="B25" s="1" t="s">
        <v>29</v>
      </c>
      <c r="C25" s="3" t="s">
        <v>16</v>
      </c>
      <c r="D25" s="19">
        <v>60</v>
      </c>
      <c r="E25" s="3">
        <v>55</v>
      </c>
      <c r="F25" s="19">
        <v>64</v>
      </c>
      <c r="G25" s="3">
        <v>31</v>
      </c>
      <c r="H25" s="19">
        <v>60</v>
      </c>
      <c r="I25" s="19">
        <f t="shared" si="3"/>
        <v>184</v>
      </c>
      <c r="J25" s="67"/>
      <c r="K25" s="74"/>
      <c r="L25" s="20"/>
    </row>
    <row r="26" spans="1:12" ht="19.5" customHeight="1" x14ac:dyDescent="0.25">
      <c r="A26" s="65"/>
      <c r="B26" s="4" t="s">
        <v>43</v>
      </c>
      <c r="C26" s="3" t="s">
        <v>16</v>
      </c>
      <c r="D26" s="19">
        <v>75</v>
      </c>
      <c r="E26" s="3">
        <v>36</v>
      </c>
      <c r="F26" s="19">
        <v>51</v>
      </c>
      <c r="G26" s="3">
        <v>12</v>
      </c>
      <c r="H26" s="19">
        <v>50</v>
      </c>
      <c r="I26" s="19">
        <f t="shared" si="3"/>
        <v>176</v>
      </c>
      <c r="J26" s="68"/>
      <c r="K26" s="75"/>
      <c r="L26" s="20"/>
    </row>
    <row r="27" spans="1:12" ht="18" customHeight="1" x14ac:dyDescent="0.25">
      <c r="A27" s="63" t="s">
        <v>18</v>
      </c>
      <c r="B27" s="1" t="s">
        <v>74</v>
      </c>
      <c r="C27" s="3" t="s">
        <v>15</v>
      </c>
      <c r="D27" s="19">
        <v>75</v>
      </c>
      <c r="E27" s="3">
        <v>38</v>
      </c>
      <c r="F27" s="19">
        <v>61</v>
      </c>
      <c r="G27" s="3">
        <v>43</v>
      </c>
      <c r="H27" s="19">
        <v>80</v>
      </c>
      <c r="I27" s="19">
        <f t="shared" si="2"/>
        <v>216</v>
      </c>
      <c r="J27" s="66">
        <f t="shared" ref="J27" si="5">SUM(I27:I34)</f>
        <v>1366</v>
      </c>
      <c r="K27" s="76">
        <v>4</v>
      </c>
      <c r="L27" s="20"/>
    </row>
    <row r="28" spans="1:12" ht="18" customHeight="1" x14ac:dyDescent="0.25">
      <c r="A28" s="64"/>
      <c r="B28" s="1" t="s">
        <v>105</v>
      </c>
      <c r="C28" s="3" t="s">
        <v>15</v>
      </c>
      <c r="D28" s="19">
        <v>75</v>
      </c>
      <c r="E28" s="3">
        <v>22</v>
      </c>
      <c r="F28" s="19">
        <v>15</v>
      </c>
      <c r="G28" s="3">
        <v>70</v>
      </c>
      <c r="H28" s="19">
        <v>77</v>
      </c>
      <c r="I28" s="19">
        <f t="shared" si="2"/>
        <v>167</v>
      </c>
      <c r="J28" s="67"/>
      <c r="K28" s="77"/>
      <c r="L28" s="20"/>
    </row>
    <row r="29" spans="1:12" ht="18" customHeight="1" x14ac:dyDescent="0.25">
      <c r="A29" s="64"/>
      <c r="B29" s="1" t="s">
        <v>75</v>
      </c>
      <c r="C29" s="3" t="s">
        <v>15</v>
      </c>
      <c r="D29" s="19">
        <v>75</v>
      </c>
      <c r="E29" s="3">
        <v>48</v>
      </c>
      <c r="F29" s="19">
        <v>67</v>
      </c>
      <c r="G29" s="3">
        <v>45</v>
      </c>
      <c r="H29" s="19">
        <v>82</v>
      </c>
      <c r="I29" s="19">
        <f t="shared" si="2"/>
        <v>224</v>
      </c>
      <c r="J29" s="67"/>
      <c r="K29" s="77"/>
      <c r="L29" s="20"/>
    </row>
    <row r="30" spans="1:12" ht="18" customHeight="1" x14ac:dyDescent="0.25">
      <c r="A30" s="64"/>
      <c r="B30" s="1" t="s">
        <v>106</v>
      </c>
      <c r="C30" s="3" t="s">
        <v>15</v>
      </c>
      <c r="D30" s="19">
        <v>60</v>
      </c>
      <c r="E30" s="3">
        <v>26</v>
      </c>
      <c r="F30" s="19">
        <v>23</v>
      </c>
      <c r="G30" s="3">
        <v>49</v>
      </c>
      <c r="H30" s="19">
        <v>67</v>
      </c>
      <c r="I30" s="19">
        <f t="shared" si="2"/>
        <v>150</v>
      </c>
      <c r="J30" s="67"/>
      <c r="K30" s="77"/>
      <c r="L30" s="20"/>
    </row>
    <row r="31" spans="1:12" ht="18" customHeight="1" x14ac:dyDescent="0.25">
      <c r="A31" s="64"/>
      <c r="B31" s="1" t="s">
        <v>84</v>
      </c>
      <c r="C31" s="3" t="s">
        <v>16</v>
      </c>
      <c r="D31" s="19">
        <v>75</v>
      </c>
      <c r="E31" s="3">
        <v>52</v>
      </c>
      <c r="F31" s="19">
        <v>66</v>
      </c>
      <c r="G31" s="3">
        <v>30</v>
      </c>
      <c r="H31" s="19">
        <v>66</v>
      </c>
      <c r="I31" s="19">
        <f t="shared" si="2"/>
        <v>207</v>
      </c>
      <c r="J31" s="67"/>
      <c r="K31" s="77"/>
      <c r="L31" s="20"/>
    </row>
    <row r="32" spans="1:12" ht="18" customHeight="1" x14ac:dyDescent="0.25">
      <c r="A32" s="64"/>
      <c r="B32" s="1" t="s">
        <v>89</v>
      </c>
      <c r="C32" s="3" t="s">
        <v>16</v>
      </c>
      <c r="D32" s="19">
        <v>60</v>
      </c>
      <c r="E32" s="3">
        <v>30</v>
      </c>
      <c r="F32" s="19">
        <v>21</v>
      </c>
      <c r="G32" s="3">
        <v>58</v>
      </c>
      <c r="H32" s="19">
        <v>69</v>
      </c>
      <c r="I32" s="19">
        <f t="shared" si="2"/>
        <v>150</v>
      </c>
      <c r="J32" s="67"/>
      <c r="K32" s="77"/>
      <c r="L32" s="20"/>
    </row>
    <row r="33" spans="1:12" ht="18" customHeight="1" x14ac:dyDescent="0.25">
      <c r="A33" s="64"/>
      <c r="B33" s="1" t="s">
        <v>107</v>
      </c>
      <c r="C33" s="3" t="s">
        <v>16</v>
      </c>
      <c r="D33" s="19">
        <v>75</v>
      </c>
      <c r="E33" s="3">
        <v>28</v>
      </c>
      <c r="F33" s="19">
        <v>25</v>
      </c>
      <c r="G33" s="3">
        <v>52</v>
      </c>
      <c r="H33" s="19">
        <v>77</v>
      </c>
      <c r="I33" s="19">
        <f t="shared" si="2"/>
        <v>177</v>
      </c>
      <c r="J33" s="67"/>
      <c r="K33" s="77"/>
      <c r="L33" s="20"/>
    </row>
    <row r="34" spans="1:12" ht="18" customHeight="1" x14ac:dyDescent="0.25">
      <c r="A34" s="65"/>
      <c r="B34" s="1" t="s">
        <v>108</v>
      </c>
      <c r="C34" s="3" t="s">
        <v>16</v>
      </c>
      <c r="D34" s="39">
        <v>25</v>
      </c>
      <c r="E34" s="3">
        <v>41</v>
      </c>
      <c r="F34" s="19">
        <v>50</v>
      </c>
      <c r="G34" s="3">
        <v>5</v>
      </c>
      <c r="H34" s="19">
        <v>0</v>
      </c>
      <c r="I34" s="19">
        <f t="shared" si="2"/>
        <v>75</v>
      </c>
      <c r="J34" s="68"/>
      <c r="K34" s="78"/>
      <c r="L34" s="20"/>
    </row>
    <row r="35" spans="1:12" ht="18.75" customHeight="1" x14ac:dyDescent="0.25">
      <c r="A35" s="63" t="s">
        <v>124</v>
      </c>
      <c r="B35" s="4" t="s">
        <v>116</v>
      </c>
      <c r="C35" s="50" t="s">
        <v>15</v>
      </c>
      <c r="D35" s="19">
        <v>75</v>
      </c>
      <c r="E35" s="3">
        <v>22</v>
      </c>
      <c r="F35" s="19">
        <v>15</v>
      </c>
      <c r="G35" s="3">
        <v>45</v>
      </c>
      <c r="H35" s="19">
        <v>66</v>
      </c>
      <c r="I35" s="19">
        <f t="shared" ref="I35:I42" si="6">SUM(D35,F35,H35)</f>
        <v>156</v>
      </c>
      <c r="J35" s="66">
        <f t="shared" ref="J35" si="7">SUM(I35:I42)</f>
        <v>1359</v>
      </c>
      <c r="K35" s="76">
        <v>5</v>
      </c>
    </row>
    <row r="36" spans="1:12" ht="18.75" customHeight="1" x14ac:dyDescent="0.25">
      <c r="A36" s="64"/>
      <c r="B36" s="4" t="s">
        <v>118</v>
      </c>
      <c r="C36" s="50" t="s">
        <v>15</v>
      </c>
      <c r="D36" s="19">
        <v>60</v>
      </c>
      <c r="E36" s="3">
        <v>41</v>
      </c>
      <c r="F36" s="19">
        <v>57</v>
      </c>
      <c r="G36" s="3">
        <v>29</v>
      </c>
      <c r="H36" s="19">
        <v>61</v>
      </c>
      <c r="I36" s="19">
        <f t="shared" si="6"/>
        <v>178</v>
      </c>
      <c r="J36" s="67"/>
      <c r="K36" s="77"/>
    </row>
    <row r="37" spans="1:12" ht="18.75" customHeight="1" x14ac:dyDescent="0.25">
      <c r="A37" s="64"/>
      <c r="B37" s="4" t="s">
        <v>119</v>
      </c>
      <c r="C37" s="50" t="s">
        <v>15</v>
      </c>
      <c r="D37" s="19">
        <v>75</v>
      </c>
      <c r="E37" s="3">
        <v>40</v>
      </c>
      <c r="F37" s="19">
        <v>62</v>
      </c>
      <c r="G37" s="3">
        <v>19</v>
      </c>
      <c r="H37" s="19">
        <v>63</v>
      </c>
      <c r="I37" s="19">
        <f t="shared" si="6"/>
        <v>200</v>
      </c>
      <c r="J37" s="67"/>
      <c r="K37" s="77"/>
    </row>
    <row r="38" spans="1:12" ht="18.75" customHeight="1" x14ac:dyDescent="0.25">
      <c r="A38" s="64"/>
      <c r="B38" s="4" t="s">
        <v>120</v>
      </c>
      <c r="C38" s="50" t="s">
        <v>15</v>
      </c>
      <c r="D38" s="19">
        <v>75</v>
      </c>
      <c r="E38" s="3">
        <v>27</v>
      </c>
      <c r="F38" s="19">
        <v>40</v>
      </c>
      <c r="G38" s="3">
        <v>8</v>
      </c>
      <c r="H38" s="19">
        <v>42</v>
      </c>
      <c r="I38" s="19">
        <f t="shared" si="6"/>
        <v>157</v>
      </c>
      <c r="J38" s="67"/>
      <c r="K38" s="77"/>
    </row>
    <row r="39" spans="1:12" ht="18.75" customHeight="1" x14ac:dyDescent="0.25">
      <c r="A39" s="64"/>
      <c r="B39" s="4" t="s">
        <v>121</v>
      </c>
      <c r="C39" s="3" t="s">
        <v>16</v>
      </c>
      <c r="D39" s="19">
        <v>75</v>
      </c>
      <c r="E39" s="3">
        <v>47</v>
      </c>
      <c r="F39" s="19">
        <v>60</v>
      </c>
      <c r="G39" s="3">
        <v>22</v>
      </c>
      <c r="H39" s="19">
        <v>47</v>
      </c>
      <c r="I39" s="19">
        <f t="shared" si="6"/>
        <v>182</v>
      </c>
      <c r="J39" s="67"/>
      <c r="K39" s="77"/>
    </row>
    <row r="40" spans="1:12" ht="18.75" customHeight="1" x14ac:dyDescent="0.25">
      <c r="A40" s="64"/>
      <c r="B40" s="4" t="s">
        <v>123</v>
      </c>
      <c r="C40" s="3" t="s">
        <v>16</v>
      </c>
      <c r="D40" s="19">
        <v>60</v>
      </c>
      <c r="E40" s="3">
        <v>38</v>
      </c>
      <c r="F40" s="19">
        <v>44</v>
      </c>
      <c r="G40" s="3">
        <v>26</v>
      </c>
      <c r="H40" s="19">
        <v>55</v>
      </c>
      <c r="I40" s="19">
        <f t="shared" si="6"/>
        <v>159</v>
      </c>
      <c r="J40" s="67"/>
      <c r="K40" s="77"/>
    </row>
    <row r="41" spans="1:12" ht="18.75" customHeight="1" x14ac:dyDescent="0.25">
      <c r="A41" s="64"/>
      <c r="B41" s="4" t="s">
        <v>117</v>
      </c>
      <c r="C41" s="3" t="s">
        <v>16</v>
      </c>
      <c r="D41" s="19">
        <v>75</v>
      </c>
      <c r="E41" s="3">
        <v>38</v>
      </c>
      <c r="F41" s="19">
        <v>55</v>
      </c>
      <c r="G41" s="3">
        <v>6</v>
      </c>
      <c r="H41" s="19">
        <v>20</v>
      </c>
      <c r="I41" s="19">
        <f t="shared" si="6"/>
        <v>150</v>
      </c>
      <c r="J41" s="67"/>
      <c r="K41" s="77"/>
    </row>
    <row r="42" spans="1:12" ht="18.75" customHeight="1" x14ac:dyDescent="0.25">
      <c r="A42" s="65"/>
      <c r="B42" s="4" t="s">
        <v>122</v>
      </c>
      <c r="C42" s="3" t="s">
        <v>16</v>
      </c>
      <c r="D42" s="19">
        <v>75</v>
      </c>
      <c r="E42" s="3">
        <v>44</v>
      </c>
      <c r="F42" s="19">
        <v>62</v>
      </c>
      <c r="G42" s="3">
        <v>9</v>
      </c>
      <c r="H42" s="19">
        <v>40</v>
      </c>
      <c r="I42" s="19">
        <f t="shared" si="6"/>
        <v>177</v>
      </c>
      <c r="J42" s="68"/>
      <c r="K42" s="78"/>
    </row>
    <row r="43" spans="1:12" x14ac:dyDescent="0.25">
      <c r="A43" s="63" t="s">
        <v>40</v>
      </c>
      <c r="B43" s="1" t="s">
        <v>109</v>
      </c>
      <c r="C43" s="3" t="s">
        <v>15</v>
      </c>
      <c r="D43" s="19">
        <v>75</v>
      </c>
      <c r="E43" s="3">
        <v>44</v>
      </c>
      <c r="F43" s="19">
        <v>64</v>
      </c>
      <c r="G43" s="3">
        <v>39</v>
      </c>
      <c r="H43" s="19">
        <v>76</v>
      </c>
      <c r="I43" s="19">
        <f t="shared" si="2"/>
        <v>215</v>
      </c>
      <c r="J43" s="66">
        <f t="shared" ref="J43" si="8">SUM(I43:I50)</f>
        <v>1317</v>
      </c>
      <c r="K43" s="76">
        <v>6</v>
      </c>
      <c r="L43" s="20"/>
    </row>
    <row r="44" spans="1:12" x14ac:dyDescent="0.25">
      <c r="A44" s="64"/>
      <c r="B44" s="1" t="s">
        <v>77</v>
      </c>
      <c r="C44" s="3" t="s">
        <v>15</v>
      </c>
      <c r="D44" s="19">
        <v>25</v>
      </c>
      <c r="E44" s="3">
        <v>37</v>
      </c>
      <c r="F44" s="19">
        <v>60</v>
      </c>
      <c r="G44" s="3">
        <v>51</v>
      </c>
      <c r="H44" s="19">
        <v>88</v>
      </c>
      <c r="I44" s="19">
        <f t="shared" si="2"/>
        <v>173</v>
      </c>
      <c r="J44" s="67"/>
      <c r="K44" s="77"/>
      <c r="L44" s="20"/>
    </row>
    <row r="45" spans="1:12" x14ac:dyDescent="0.25">
      <c r="A45" s="64"/>
      <c r="B45" s="1" t="s">
        <v>98</v>
      </c>
      <c r="C45" s="3" t="s">
        <v>15</v>
      </c>
      <c r="D45" s="19">
        <v>75</v>
      </c>
      <c r="E45" s="3">
        <v>35</v>
      </c>
      <c r="F45" s="19">
        <v>45</v>
      </c>
      <c r="G45" s="3">
        <v>42</v>
      </c>
      <c r="H45" s="19">
        <v>65</v>
      </c>
      <c r="I45" s="19">
        <f t="shared" si="2"/>
        <v>185</v>
      </c>
      <c r="J45" s="67"/>
      <c r="K45" s="77"/>
      <c r="L45" s="20"/>
    </row>
    <row r="46" spans="1:12" x14ac:dyDescent="0.25">
      <c r="A46" s="64"/>
      <c r="B46" s="1" t="s">
        <v>99</v>
      </c>
      <c r="C46" s="3" t="s">
        <v>15</v>
      </c>
      <c r="D46" s="19">
        <v>75</v>
      </c>
      <c r="E46" s="3">
        <v>37</v>
      </c>
      <c r="F46" s="19">
        <v>49</v>
      </c>
      <c r="G46" s="3">
        <v>30</v>
      </c>
      <c r="H46" s="19">
        <v>62</v>
      </c>
      <c r="I46" s="19">
        <f t="shared" si="2"/>
        <v>186</v>
      </c>
      <c r="J46" s="67"/>
      <c r="K46" s="77"/>
      <c r="L46" s="20"/>
    </row>
    <row r="47" spans="1:12" x14ac:dyDescent="0.25">
      <c r="A47" s="64"/>
      <c r="B47" s="1" t="s">
        <v>110</v>
      </c>
      <c r="C47" s="3" t="s">
        <v>16</v>
      </c>
      <c r="D47" s="19">
        <v>75</v>
      </c>
      <c r="E47" s="3">
        <v>0</v>
      </c>
      <c r="F47" s="19">
        <v>0</v>
      </c>
      <c r="G47" s="3">
        <v>16</v>
      </c>
      <c r="H47" s="19">
        <v>60</v>
      </c>
      <c r="I47" s="19">
        <f t="shared" si="2"/>
        <v>135</v>
      </c>
      <c r="J47" s="67"/>
      <c r="K47" s="77"/>
      <c r="L47" s="20"/>
    </row>
    <row r="48" spans="1:12" x14ac:dyDescent="0.25">
      <c r="A48" s="64"/>
      <c r="B48" s="1" t="s">
        <v>86</v>
      </c>
      <c r="C48" s="3" t="s">
        <v>16</v>
      </c>
      <c r="D48" s="19">
        <v>60</v>
      </c>
      <c r="E48" s="3">
        <v>48</v>
      </c>
      <c r="F48" s="19">
        <v>64</v>
      </c>
      <c r="G48" s="3">
        <v>23</v>
      </c>
      <c r="H48" s="19">
        <v>63</v>
      </c>
      <c r="I48" s="19">
        <f t="shared" si="2"/>
        <v>187</v>
      </c>
      <c r="J48" s="67"/>
      <c r="K48" s="77"/>
      <c r="L48" s="20"/>
    </row>
    <row r="49" spans="1:13" x14ac:dyDescent="0.25">
      <c r="A49" s="64"/>
      <c r="B49" s="1" t="s">
        <v>90</v>
      </c>
      <c r="C49" s="3" t="s">
        <v>16</v>
      </c>
      <c r="D49" s="19">
        <v>25</v>
      </c>
      <c r="E49" s="3">
        <v>20</v>
      </c>
      <c r="F49" s="19">
        <v>6</v>
      </c>
      <c r="G49" s="3">
        <v>27</v>
      </c>
      <c r="H49" s="19">
        <v>57</v>
      </c>
      <c r="I49" s="19">
        <f t="shared" si="2"/>
        <v>88</v>
      </c>
      <c r="J49" s="67"/>
      <c r="K49" s="77"/>
      <c r="L49" s="20"/>
    </row>
    <row r="50" spans="1:13" x14ac:dyDescent="0.25">
      <c r="A50" s="65"/>
      <c r="B50" s="1" t="s">
        <v>91</v>
      </c>
      <c r="C50" s="3" t="s">
        <v>16</v>
      </c>
      <c r="D50" s="19">
        <v>25</v>
      </c>
      <c r="E50" s="3">
        <v>45</v>
      </c>
      <c r="F50" s="19">
        <v>58</v>
      </c>
      <c r="G50" s="3">
        <v>47</v>
      </c>
      <c r="H50" s="19">
        <v>65</v>
      </c>
      <c r="I50" s="19">
        <f t="shared" si="2"/>
        <v>148</v>
      </c>
      <c r="J50" s="68"/>
      <c r="K50" s="78"/>
      <c r="L50" s="20"/>
    </row>
    <row r="51" spans="1:13" x14ac:dyDescent="0.25">
      <c r="A51" s="63" t="s">
        <v>57</v>
      </c>
      <c r="B51" s="1" t="s">
        <v>45</v>
      </c>
      <c r="C51" s="2" t="s">
        <v>15</v>
      </c>
      <c r="D51" s="19">
        <v>60</v>
      </c>
      <c r="E51" s="3">
        <v>26</v>
      </c>
      <c r="F51" s="19">
        <v>23</v>
      </c>
      <c r="G51" s="3">
        <v>24</v>
      </c>
      <c r="H51" s="19">
        <v>60</v>
      </c>
      <c r="I51" s="19">
        <f t="shared" ref="I51:I58" si="9">SUM(D51,F51,H51)</f>
        <v>143</v>
      </c>
      <c r="J51" s="66">
        <f t="shared" ref="J51" si="10">SUM(I51:I58)</f>
        <v>1258</v>
      </c>
      <c r="K51" s="76">
        <v>7</v>
      </c>
      <c r="L51" s="20"/>
    </row>
    <row r="52" spans="1:13" x14ac:dyDescent="0.25">
      <c r="A52" s="64"/>
      <c r="B52" s="1" t="s">
        <v>48</v>
      </c>
      <c r="C52" s="2" t="s">
        <v>15</v>
      </c>
      <c r="D52" s="19">
        <v>50</v>
      </c>
      <c r="E52" s="3">
        <v>43</v>
      </c>
      <c r="F52" s="19">
        <v>60</v>
      </c>
      <c r="G52" s="3">
        <v>8</v>
      </c>
      <c r="H52" s="19">
        <v>17</v>
      </c>
      <c r="I52" s="19">
        <f t="shared" si="9"/>
        <v>127</v>
      </c>
      <c r="J52" s="67"/>
      <c r="K52" s="77"/>
      <c r="L52" s="20"/>
      <c r="M52" s="61"/>
    </row>
    <row r="53" spans="1:13" x14ac:dyDescent="0.25">
      <c r="A53" s="64"/>
      <c r="B53" s="1" t="s">
        <v>47</v>
      </c>
      <c r="C53" s="2" t="s">
        <v>15</v>
      </c>
      <c r="D53" s="19">
        <v>60</v>
      </c>
      <c r="E53" s="3">
        <v>54</v>
      </c>
      <c r="F53" s="19">
        <v>73</v>
      </c>
      <c r="G53" s="3">
        <v>33</v>
      </c>
      <c r="H53" s="19">
        <v>70</v>
      </c>
      <c r="I53" s="19">
        <f t="shared" si="9"/>
        <v>203</v>
      </c>
      <c r="J53" s="67"/>
      <c r="K53" s="77"/>
      <c r="L53" s="20"/>
    </row>
    <row r="54" spans="1:13" x14ac:dyDescent="0.25">
      <c r="A54" s="64"/>
      <c r="B54" s="1" t="s">
        <v>50</v>
      </c>
      <c r="C54" s="2" t="s">
        <v>15</v>
      </c>
      <c r="D54" s="19">
        <v>50</v>
      </c>
      <c r="E54" s="3">
        <v>35</v>
      </c>
      <c r="F54" s="19">
        <v>57</v>
      </c>
      <c r="G54" s="3">
        <v>41</v>
      </c>
      <c r="H54" s="19">
        <v>78</v>
      </c>
      <c r="I54" s="19">
        <f t="shared" si="9"/>
        <v>185</v>
      </c>
      <c r="J54" s="67"/>
      <c r="K54" s="77"/>
      <c r="L54" s="20"/>
    </row>
    <row r="55" spans="1:13" x14ac:dyDescent="0.25">
      <c r="A55" s="64"/>
      <c r="B55" s="1" t="s">
        <v>51</v>
      </c>
      <c r="C55" s="3" t="s">
        <v>16</v>
      </c>
      <c r="D55" s="19">
        <v>60</v>
      </c>
      <c r="E55" s="3">
        <v>8</v>
      </c>
      <c r="F55" s="19">
        <v>0</v>
      </c>
      <c r="G55" s="3">
        <v>16</v>
      </c>
      <c r="H55" s="19">
        <v>33</v>
      </c>
      <c r="I55" s="19">
        <f t="shared" si="9"/>
        <v>93</v>
      </c>
      <c r="J55" s="67"/>
      <c r="K55" s="77"/>
      <c r="L55" s="20"/>
    </row>
    <row r="56" spans="1:13" x14ac:dyDescent="0.25">
      <c r="A56" s="64"/>
      <c r="B56" s="1" t="s">
        <v>52</v>
      </c>
      <c r="C56" s="3" t="s">
        <v>16</v>
      </c>
      <c r="D56" s="19">
        <v>35</v>
      </c>
      <c r="E56" s="3">
        <v>56</v>
      </c>
      <c r="F56" s="19">
        <v>65</v>
      </c>
      <c r="G56" s="3">
        <v>40</v>
      </c>
      <c r="H56" s="19">
        <v>63</v>
      </c>
      <c r="I56" s="19">
        <f t="shared" si="9"/>
        <v>163</v>
      </c>
      <c r="J56" s="67"/>
      <c r="K56" s="77"/>
      <c r="L56" s="20"/>
    </row>
    <row r="57" spans="1:13" x14ac:dyDescent="0.25">
      <c r="A57" s="64"/>
      <c r="B57" s="1" t="s">
        <v>53</v>
      </c>
      <c r="C57" s="3" t="s">
        <v>16</v>
      </c>
      <c r="D57" s="19">
        <v>75</v>
      </c>
      <c r="E57" s="3">
        <v>45</v>
      </c>
      <c r="F57" s="19">
        <v>62</v>
      </c>
      <c r="G57" s="3">
        <v>1</v>
      </c>
      <c r="H57" s="19">
        <v>0</v>
      </c>
      <c r="I57" s="19">
        <f t="shared" si="9"/>
        <v>137</v>
      </c>
      <c r="J57" s="67"/>
      <c r="K57" s="77"/>
      <c r="L57" s="20"/>
    </row>
    <row r="58" spans="1:13" x14ac:dyDescent="0.25">
      <c r="A58" s="65"/>
      <c r="B58" s="1" t="s">
        <v>55</v>
      </c>
      <c r="C58" s="3" t="s">
        <v>16</v>
      </c>
      <c r="D58" s="19">
        <v>75</v>
      </c>
      <c r="E58" s="3">
        <v>59</v>
      </c>
      <c r="F58" s="19">
        <v>69</v>
      </c>
      <c r="G58" s="3">
        <v>24</v>
      </c>
      <c r="H58" s="19">
        <v>63</v>
      </c>
      <c r="I58" s="19">
        <f t="shared" si="9"/>
        <v>207</v>
      </c>
      <c r="J58" s="68"/>
      <c r="K58" s="78"/>
      <c r="L58" s="20"/>
    </row>
    <row r="59" spans="1:13" x14ac:dyDescent="0.25">
      <c r="A59" s="63" t="s">
        <v>73</v>
      </c>
      <c r="B59" s="1" t="s">
        <v>59</v>
      </c>
      <c r="C59" s="2" t="s">
        <v>15</v>
      </c>
      <c r="D59" s="19">
        <v>75</v>
      </c>
      <c r="E59" s="3">
        <v>46</v>
      </c>
      <c r="F59" s="19">
        <v>65</v>
      </c>
      <c r="G59" s="3">
        <v>10</v>
      </c>
      <c r="H59" s="19">
        <v>48</v>
      </c>
      <c r="I59" s="19">
        <f t="shared" ref="I59:I80" si="11">SUM(D59,F59,H59)</f>
        <v>188</v>
      </c>
      <c r="J59" s="66">
        <f t="shared" ref="J59" si="12">SUM(I59:I66)</f>
        <v>1258</v>
      </c>
      <c r="K59" s="76">
        <v>8</v>
      </c>
      <c r="L59" s="20"/>
    </row>
    <row r="60" spans="1:13" x14ac:dyDescent="0.25">
      <c r="A60" s="64"/>
      <c r="B60" s="1" t="s">
        <v>60</v>
      </c>
      <c r="C60" s="2" t="s">
        <v>15</v>
      </c>
      <c r="D60" s="19">
        <v>75</v>
      </c>
      <c r="E60" s="3">
        <v>35</v>
      </c>
      <c r="F60" s="19">
        <v>57</v>
      </c>
      <c r="G60" s="3">
        <v>9</v>
      </c>
      <c r="H60" s="19">
        <v>45</v>
      </c>
      <c r="I60" s="19">
        <f t="shared" si="11"/>
        <v>177</v>
      </c>
      <c r="J60" s="67"/>
      <c r="K60" s="77"/>
      <c r="L60" s="20"/>
      <c r="M60" s="61"/>
    </row>
    <row r="61" spans="1:13" x14ac:dyDescent="0.25">
      <c r="A61" s="64"/>
      <c r="B61" s="1" t="s">
        <v>61</v>
      </c>
      <c r="C61" s="2" t="s">
        <v>15</v>
      </c>
      <c r="D61" s="19">
        <v>75</v>
      </c>
      <c r="E61" s="3">
        <v>40</v>
      </c>
      <c r="F61" s="19">
        <v>55</v>
      </c>
      <c r="G61" s="3">
        <v>59</v>
      </c>
      <c r="H61" s="19">
        <v>72</v>
      </c>
      <c r="I61" s="19">
        <f t="shared" si="11"/>
        <v>202</v>
      </c>
      <c r="J61" s="67"/>
      <c r="K61" s="77"/>
      <c r="L61" s="20"/>
    </row>
    <row r="62" spans="1:13" x14ac:dyDescent="0.25">
      <c r="A62" s="64"/>
      <c r="B62" s="1" t="s">
        <v>63</v>
      </c>
      <c r="C62" s="2" t="s">
        <v>15</v>
      </c>
      <c r="D62" s="19">
        <v>75</v>
      </c>
      <c r="E62" s="3">
        <v>46</v>
      </c>
      <c r="F62" s="19">
        <v>62</v>
      </c>
      <c r="G62" s="3">
        <v>55</v>
      </c>
      <c r="H62" s="19">
        <v>70</v>
      </c>
      <c r="I62" s="19">
        <f t="shared" si="11"/>
        <v>207</v>
      </c>
      <c r="J62" s="67"/>
      <c r="K62" s="77"/>
      <c r="L62" s="20"/>
    </row>
    <row r="63" spans="1:13" x14ac:dyDescent="0.25">
      <c r="A63" s="64"/>
      <c r="B63" s="4" t="s">
        <v>64</v>
      </c>
      <c r="C63" s="3" t="s">
        <v>16</v>
      </c>
      <c r="D63" s="19">
        <v>75</v>
      </c>
      <c r="E63" s="3">
        <v>24</v>
      </c>
      <c r="F63" s="19">
        <v>17</v>
      </c>
      <c r="G63" s="3">
        <v>5</v>
      </c>
      <c r="H63" s="19">
        <v>16</v>
      </c>
      <c r="I63" s="19">
        <f t="shared" si="11"/>
        <v>108</v>
      </c>
      <c r="J63" s="67"/>
      <c r="K63" s="77"/>
    </row>
    <row r="64" spans="1:13" x14ac:dyDescent="0.25">
      <c r="A64" s="64"/>
      <c r="B64" s="4" t="s">
        <v>65</v>
      </c>
      <c r="C64" s="3" t="s">
        <v>16</v>
      </c>
      <c r="D64" s="19">
        <v>75</v>
      </c>
      <c r="E64" s="3">
        <v>47</v>
      </c>
      <c r="F64" s="19">
        <v>63</v>
      </c>
      <c r="G64" s="3">
        <v>1</v>
      </c>
      <c r="H64" s="19">
        <v>1</v>
      </c>
      <c r="I64" s="19">
        <f t="shared" si="11"/>
        <v>139</v>
      </c>
      <c r="J64" s="67"/>
      <c r="K64" s="77"/>
    </row>
    <row r="65" spans="1:12" x14ac:dyDescent="0.25">
      <c r="A65" s="64"/>
      <c r="B65" s="4" t="s">
        <v>67</v>
      </c>
      <c r="C65" s="3" t="s">
        <v>16</v>
      </c>
      <c r="D65" s="19">
        <v>60</v>
      </c>
      <c r="E65" s="3">
        <v>7</v>
      </c>
      <c r="F65" s="19">
        <v>0</v>
      </c>
      <c r="G65" s="3">
        <v>23</v>
      </c>
      <c r="H65" s="19">
        <v>49</v>
      </c>
      <c r="I65" s="19">
        <f t="shared" si="11"/>
        <v>109</v>
      </c>
      <c r="J65" s="67"/>
      <c r="K65" s="77"/>
    </row>
    <row r="66" spans="1:12" x14ac:dyDescent="0.25">
      <c r="A66" s="65"/>
      <c r="B66" s="4" t="s">
        <v>68</v>
      </c>
      <c r="C66" s="3" t="s">
        <v>16</v>
      </c>
      <c r="D66" s="19">
        <v>60</v>
      </c>
      <c r="E66" s="3">
        <v>25</v>
      </c>
      <c r="F66" s="19">
        <v>11</v>
      </c>
      <c r="G66" s="3">
        <v>27</v>
      </c>
      <c r="H66" s="19">
        <v>57</v>
      </c>
      <c r="I66" s="19">
        <f t="shared" si="11"/>
        <v>128</v>
      </c>
      <c r="J66" s="68"/>
      <c r="K66" s="78"/>
    </row>
    <row r="67" spans="1:12" x14ac:dyDescent="0.25">
      <c r="A67" s="63" t="s">
        <v>41</v>
      </c>
      <c r="B67" s="43" t="s">
        <v>100</v>
      </c>
      <c r="C67" s="2" t="s">
        <v>15</v>
      </c>
      <c r="D67" s="45">
        <v>25</v>
      </c>
      <c r="E67" s="2">
        <v>30</v>
      </c>
      <c r="F67" s="45">
        <v>46</v>
      </c>
      <c r="G67" s="2">
        <v>22</v>
      </c>
      <c r="H67" s="45">
        <v>64</v>
      </c>
      <c r="I67" s="19">
        <f t="shared" ref="I67:I74" si="13">SUM(D67,F67,H67)</f>
        <v>135</v>
      </c>
      <c r="J67" s="66">
        <f t="shared" ref="J67" si="14">SUM(I67:I74)</f>
        <v>1231</v>
      </c>
      <c r="K67" s="76">
        <v>9</v>
      </c>
      <c r="L67" s="20"/>
    </row>
    <row r="68" spans="1:12" x14ac:dyDescent="0.25">
      <c r="A68" s="64"/>
      <c r="B68" s="1" t="s">
        <v>78</v>
      </c>
      <c r="C68" s="3" t="s">
        <v>15</v>
      </c>
      <c r="D68" s="19">
        <v>75</v>
      </c>
      <c r="E68" s="3">
        <v>55</v>
      </c>
      <c r="F68" s="19">
        <v>74</v>
      </c>
      <c r="G68" s="3">
        <v>19</v>
      </c>
      <c r="H68" s="19">
        <v>63</v>
      </c>
      <c r="I68" s="19">
        <f t="shared" si="13"/>
        <v>212</v>
      </c>
      <c r="J68" s="67"/>
      <c r="K68" s="77"/>
      <c r="L68" s="20"/>
    </row>
    <row r="69" spans="1:12" x14ac:dyDescent="0.25">
      <c r="A69" s="64"/>
      <c r="B69" s="1" t="s">
        <v>101</v>
      </c>
      <c r="C69" s="3" t="s">
        <v>15</v>
      </c>
      <c r="D69" s="19">
        <v>75</v>
      </c>
      <c r="E69" s="3">
        <v>39</v>
      </c>
      <c r="F69" s="19">
        <v>53</v>
      </c>
      <c r="G69" s="44">
        <v>30</v>
      </c>
      <c r="H69" s="42">
        <v>62</v>
      </c>
      <c r="I69" s="19">
        <f t="shared" si="13"/>
        <v>190</v>
      </c>
      <c r="J69" s="67"/>
      <c r="K69" s="77"/>
      <c r="L69" s="20"/>
    </row>
    <row r="70" spans="1:12" x14ac:dyDescent="0.25">
      <c r="A70" s="64"/>
      <c r="B70" s="1" t="s">
        <v>111</v>
      </c>
      <c r="C70" s="3" t="s">
        <v>15</v>
      </c>
      <c r="D70" s="19">
        <v>60</v>
      </c>
      <c r="E70" s="3">
        <v>40</v>
      </c>
      <c r="F70" s="19">
        <v>55</v>
      </c>
      <c r="G70" s="3">
        <v>38</v>
      </c>
      <c r="H70" s="19">
        <v>64</v>
      </c>
      <c r="I70" s="19">
        <f t="shared" si="13"/>
        <v>179</v>
      </c>
      <c r="J70" s="67"/>
      <c r="K70" s="77"/>
      <c r="L70" s="20"/>
    </row>
    <row r="71" spans="1:12" x14ac:dyDescent="0.25">
      <c r="A71" s="64"/>
      <c r="B71" s="1" t="s">
        <v>87</v>
      </c>
      <c r="C71" s="3" t="s">
        <v>16</v>
      </c>
      <c r="D71" s="42">
        <v>75</v>
      </c>
      <c r="E71" s="3">
        <v>7</v>
      </c>
      <c r="F71" s="19">
        <v>0</v>
      </c>
      <c r="G71" s="3">
        <v>10</v>
      </c>
      <c r="H71" s="19">
        <v>43</v>
      </c>
      <c r="I71" s="19">
        <f t="shared" si="13"/>
        <v>118</v>
      </c>
      <c r="J71" s="67"/>
      <c r="K71" s="77"/>
      <c r="L71" s="20"/>
    </row>
    <row r="72" spans="1:12" x14ac:dyDescent="0.25">
      <c r="A72" s="64"/>
      <c r="B72" s="1" t="s">
        <v>112</v>
      </c>
      <c r="C72" s="3" t="s">
        <v>16</v>
      </c>
      <c r="D72" s="42">
        <v>75</v>
      </c>
      <c r="E72" s="3">
        <v>33</v>
      </c>
      <c r="F72" s="19">
        <v>45</v>
      </c>
      <c r="G72" s="3">
        <v>26</v>
      </c>
      <c r="H72" s="19">
        <v>64</v>
      </c>
      <c r="I72" s="19">
        <f t="shared" si="13"/>
        <v>184</v>
      </c>
      <c r="J72" s="67"/>
      <c r="K72" s="77"/>
      <c r="L72" s="20"/>
    </row>
    <row r="73" spans="1:12" x14ac:dyDescent="0.25">
      <c r="A73" s="64"/>
      <c r="B73" s="1" t="s">
        <v>113</v>
      </c>
      <c r="C73" s="3" t="s">
        <v>16</v>
      </c>
      <c r="D73" s="42">
        <v>75</v>
      </c>
      <c r="E73" s="3" t="s">
        <v>42</v>
      </c>
      <c r="F73" s="19">
        <v>0</v>
      </c>
      <c r="G73" s="3">
        <v>24</v>
      </c>
      <c r="H73" s="19">
        <v>51</v>
      </c>
      <c r="I73" s="19">
        <f t="shared" si="13"/>
        <v>126</v>
      </c>
      <c r="J73" s="67"/>
      <c r="K73" s="77"/>
      <c r="L73" s="20"/>
    </row>
    <row r="74" spans="1:12" x14ac:dyDescent="0.25">
      <c r="A74" s="65"/>
      <c r="B74" s="1" t="s">
        <v>93</v>
      </c>
      <c r="C74" s="3" t="s">
        <v>16</v>
      </c>
      <c r="D74" s="19">
        <v>60</v>
      </c>
      <c r="E74" s="3">
        <v>8</v>
      </c>
      <c r="F74" s="19">
        <v>0</v>
      </c>
      <c r="G74" s="3">
        <v>14</v>
      </c>
      <c r="H74" s="19">
        <v>27</v>
      </c>
      <c r="I74" s="19">
        <f t="shared" si="13"/>
        <v>87</v>
      </c>
      <c r="J74" s="68"/>
      <c r="K74" s="78"/>
      <c r="L74" s="20"/>
    </row>
    <row r="75" spans="1:12" x14ac:dyDescent="0.25">
      <c r="A75" s="69" t="s">
        <v>125</v>
      </c>
      <c r="B75" s="1" t="s">
        <v>128</v>
      </c>
      <c r="C75" s="50" t="s">
        <v>15</v>
      </c>
      <c r="D75" s="19">
        <v>10</v>
      </c>
      <c r="E75" s="3">
        <v>34</v>
      </c>
      <c r="F75" s="19">
        <v>54</v>
      </c>
      <c r="G75" s="3">
        <v>0</v>
      </c>
      <c r="H75" s="19">
        <v>0</v>
      </c>
      <c r="I75" s="19">
        <f t="shared" si="11"/>
        <v>64</v>
      </c>
      <c r="J75" s="66">
        <f>SUM(I75:I80)</f>
        <v>527</v>
      </c>
      <c r="K75" s="76">
        <v>10</v>
      </c>
    </row>
    <row r="76" spans="1:12" x14ac:dyDescent="0.25">
      <c r="A76" s="70"/>
      <c r="B76" s="4" t="s">
        <v>131</v>
      </c>
      <c r="C76" s="3" t="s">
        <v>16</v>
      </c>
      <c r="D76" s="19">
        <v>35</v>
      </c>
      <c r="E76" s="3">
        <v>20</v>
      </c>
      <c r="F76" s="19">
        <v>6</v>
      </c>
      <c r="G76" s="3">
        <v>0</v>
      </c>
      <c r="H76" s="19">
        <v>0</v>
      </c>
      <c r="I76" s="19">
        <f t="shared" si="11"/>
        <v>41</v>
      </c>
      <c r="J76" s="67"/>
      <c r="K76" s="77"/>
    </row>
    <row r="77" spans="1:12" x14ac:dyDescent="0.25">
      <c r="A77" s="70"/>
      <c r="B77" s="4" t="s">
        <v>129</v>
      </c>
      <c r="C77" s="3" t="s">
        <v>16</v>
      </c>
      <c r="D77" s="19">
        <v>50</v>
      </c>
      <c r="E77" s="3">
        <v>35</v>
      </c>
      <c r="F77" s="19">
        <v>36</v>
      </c>
      <c r="G77" s="3">
        <v>4</v>
      </c>
      <c r="H77" s="19">
        <v>0</v>
      </c>
      <c r="I77" s="19">
        <f t="shared" si="11"/>
        <v>86</v>
      </c>
      <c r="J77" s="67"/>
      <c r="K77" s="77"/>
    </row>
    <row r="78" spans="1:12" x14ac:dyDescent="0.25">
      <c r="A78" s="70"/>
      <c r="B78" s="4" t="s">
        <v>130</v>
      </c>
      <c r="C78" s="3" t="s">
        <v>16</v>
      </c>
      <c r="D78" s="19">
        <v>75</v>
      </c>
      <c r="E78" s="3">
        <v>10</v>
      </c>
      <c r="F78" s="19">
        <v>0</v>
      </c>
      <c r="G78" s="3">
        <v>15</v>
      </c>
      <c r="H78" s="19">
        <v>30</v>
      </c>
      <c r="I78" s="19">
        <f t="shared" si="11"/>
        <v>105</v>
      </c>
      <c r="J78" s="67"/>
      <c r="K78" s="77"/>
    </row>
    <row r="79" spans="1:12" x14ac:dyDescent="0.25">
      <c r="A79" s="70"/>
      <c r="B79" s="57" t="s">
        <v>127</v>
      </c>
      <c r="C79" s="3" t="s">
        <v>16</v>
      </c>
      <c r="D79" s="19">
        <v>75</v>
      </c>
      <c r="E79" s="3">
        <v>28</v>
      </c>
      <c r="F79" s="19">
        <v>25</v>
      </c>
      <c r="G79" s="3">
        <v>6</v>
      </c>
      <c r="H79" s="19">
        <v>20</v>
      </c>
      <c r="I79" s="19">
        <f t="shared" si="11"/>
        <v>120</v>
      </c>
      <c r="J79" s="67"/>
      <c r="K79" s="77"/>
    </row>
    <row r="80" spans="1:12" x14ac:dyDescent="0.25">
      <c r="A80" s="71"/>
      <c r="B80" s="5" t="s">
        <v>126</v>
      </c>
      <c r="C80" s="3" t="s">
        <v>16</v>
      </c>
      <c r="D80" s="19">
        <v>75</v>
      </c>
      <c r="E80" s="3">
        <v>14</v>
      </c>
      <c r="F80" s="19">
        <v>4</v>
      </c>
      <c r="G80" s="3">
        <v>8</v>
      </c>
      <c r="H80" s="19">
        <v>32</v>
      </c>
      <c r="I80" s="19">
        <f t="shared" si="11"/>
        <v>111</v>
      </c>
      <c r="J80" s="68"/>
      <c r="K80" s="78"/>
    </row>
    <row r="82" spans="1:11" x14ac:dyDescent="0.25">
      <c r="A82" s="79" t="s">
        <v>149</v>
      </c>
      <c r="B82" s="79"/>
      <c r="J82" s="80" t="s">
        <v>151</v>
      </c>
      <c r="K82" s="80"/>
    </row>
    <row r="85" spans="1:11" x14ac:dyDescent="0.25">
      <c r="A85" s="79" t="s">
        <v>150</v>
      </c>
      <c r="B85" s="79"/>
      <c r="J85" s="80" t="s">
        <v>152</v>
      </c>
      <c r="K85" s="80"/>
    </row>
  </sheetData>
  <sortState ref="B22:B39">
    <sortCondition ref="B22"/>
  </sortState>
  <mergeCells count="35">
    <mergeCell ref="A82:B82"/>
    <mergeCell ref="A85:B85"/>
    <mergeCell ref="J82:K82"/>
    <mergeCell ref="J85:K85"/>
    <mergeCell ref="J35:J42"/>
    <mergeCell ref="K35:K42"/>
    <mergeCell ref="A35:A42"/>
    <mergeCell ref="A75:A80"/>
    <mergeCell ref="J75:J80"/>
    <mergeCell ref="K75:K80"/>
    <mergeCell ref="J59:J66"/>
    <mergeCell ref="A59:A66"/>
    <mergeCell ref="K43:K50"/>
    <mergeCell ref="K67:K74"/>
    <mergeCell ref="K51:K58"/>
    <mergeCell ref="K59:K66"/>
    <mergeCell ref="A1:K1"/>
    <mergeCell ref="K11:K18"/>
    <mergeCell ref="K27:K34"/>
    <mergeCell ref="K3:K10"/>
    <mergeCell ref="K19:K26"/>
    <mergeCell ref="J11:J18"/>
    <mergeCell ref="J27:J34"/>
    <mergeCell ref="J3:J10"/>
    <mergeCell ref="A3:A10"/>
    <mergeCell ref="A67:A74"/>
    <mergeCell ref="A51:A58"/>
    <mergeCell ref="J19:J26"/>
    <mergeCell ref="J43:J50"/>
    <mergeCell ref="A11:A18"/>
    <mergeCell ref="A27:A34"/>
    <mergeCell ref="A19:A26"/>
    <mergeCell ref="A43:A50"/>
    <mergeCell ref="J67:J74"/>
    <mergeCell ref="J51:J58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opLeftCell="A2" workbookViewId="0">
      <selection activeCell="B6" sqref="B6"/>
    </sheetView>
  </sheetViews>
  <sheetFormatPr defaultRowHeight="15.75" x14ac:dyDescent="0.25"/>
  <cols>
    <col min="1" max="1" width="9.140625" style="21"/>
    <col min="2" max="2" width="24.42578125" style="21" customWidth="1"/>
    <col min="3" max="3" width="16.5703125" style="21" customWidth="1"/>
    <col min="4" max="4" width="11.28515625" style="11" customWidth="1"/>
    <col min="5" max="5" width="9.140625" style="12" customWidth="1"/>
    <col min="6" max="6" width="9.140625" style="11" customWidth="1"/>
    <col min="7" max="7" width="13.42578125" style="12" customWidth="1"/>
    <col min="8" max="8" width="8.85546875" style="11" customWidth="1"/>
    <col min="9" max="9" width="19.85546875" style="11" customWidth="1"/>
    <col min="10" max="10" width="12.28515625" style="11" customWidth="1"/>
    <col min="11" max="16384" width="9.140625" style="21"/>
  </cols>
  <sheetData>
    <row r="1" spans="1:12" ht="52.5" customHeight="1" x14ac:dyDescent="0.25">
      <c r="A1" s="72" t="s">
        <v>104</v>
      </c>
      <c r="B1" s="72"/>
      <c r="C1" s="72"/>
      <c r="D1" s="72"/>
      <c r="E1" s="72"/>
      <c r="F1" s="72"/>
      <c r="G1" s="72"/>
      <c r="H1" s="72"/>
      <c r="I1" s="72"/>
      <c r="J1" s="72"/>
    </row>
    <row r="2" spans="1:12" ht="27" customHeight="1" x14ac:dyDescent="0.25">
      <c r="A2" s="24" t="s">
        <v>80</v>
      </c>
      <c r="B2" s="24" t="s">
        <v>4</v>
      </c>
      <c r="C2" s="24" t="s">
        <v>5</v>
      </c>
      <c r="D2" s="18" t="s">
        <v>0</v>
      </c>
      <c r="E2" s="24" t="s">
        <v>1</v>
      </c>
      <c r="F2" s="18" t="s">
        <v>58</v>
      </c>
      <c r="G2" s="24" t="s">
        <v>2</v>
      </c>
      <c r="H2" s="18" t="s">
        <v>58</v>
      </c>
      <c r="I2" s="18" t="s">
        <v>3</v>
      </c>
      <c r="J2" s="28" t="s">
        <v>82</v>
      </c>
      <c r="K2" s="20"/>
      <c r="L2" s="20"/>
    </row>
    <row r="3" spans="1:12" ht="18.75" x14ac:dyDescent="0.25">
      <c r="A3" s="3">
        <v>1</v>
      </c>
      <c r="B3" s="22" t="s">
        <v>63</v>
      </c>
      <c r="C3" s="3" t="s">
        <v>73</v>
      </c>
      <c r="D3" s="19">
        <v>75</v>
      </c>
      <c r="E3" s="3">
        <v>46</v>
      </c>
      <c r="F3" s="19">
        <v>62</v>
      </c>
      <c r="G3" s="3">
        <v>55</v>
      </c>
      <c r="H3" s="19">
        <v>70</v>
      </c>
      <c r="I3" s="19">
        <f t="shared" ref="I3:I22" si="0">SUM(D3,F3,H3)</f>
        <v>207</v>
      </c>
      <c r="J3" s="60">
        <v>1</v>
      </c>
      <c r="K3" s="20"/>
      <c r="L3" s="20"/>
    </row>
    <row r="4" spans="1:12" ht="18.75" x14ac:dyDescent="0.25">
      <c r="A4" s="3">
        <v>2</v>
      </c>
      <c r="B4" s="1" t="s">
        <v>61</v>
      </c>
      <c r="C4" s="47" t="s">
        <v>73</v>
      </c>
      <c r="D4" s="19">
        <v>75</v>
      </c>
      <c r="E4" s="3">
        <v>40</v>
      </c>
      <c r="F4" s="19">
        <v>55</v>
      </c>
      <c r="G4" s="3">
        <v>59</v>
      </c>
      <c r="H4" s="19">
        <v>72</v>
      </c>
      <c r="I4" s="19">
        <f t="shared" si="0"/>
        <v>202</v>
      </c>
      <c r="J4" s="60" t="s">
        <v>153</v>
      </c>
      <c r="K4" s="20"/>
      <c r="L4" s="20"/>
    </row>
    <row r="5" spans="1:12" ht="19.5" customHeight="1" x14ac:dyDescent="0.25">
      <c r="A5" s="3">
        <v>3</v>
      </c>
      <c r="B5" s="22" t="s">
        <v>158</v>
      </c>
      <c r="C5" s="17" t="s">
        <v>17</v>
      </c>
      <c r="D5" s="19">
        <v>75</v>
      </c>
      <c r="E5" s="3">
        <v>52</v>
      </c>
      <c r="F5" s="19">
        <v>65</v>
      </c>
      <c r="G5" s="3">
        <v>32</v>
      </c>
      <c r="H5" s="19">
        <v>62</v>
      </c>
      <c r="I5" s="19">
        <f t="shared" si="0"/>
        <v>202</v>
      </c>
      <c r="J5" s="60" t="s">
        <v>154</v>
      </c>
      <c r="K5" s="20"/>
      <c r="L5" s="20"/>
    </row>
    <row r="6" spans="1:12" ht="18.75" x14ac:dyDescent="0.25">
      <c r="A6" s="3">
        <v>4</v>
      </c>
      <c r="B6" s="1" t="s">
        <v>31</v>
      </c>
      <c r="C6" s="10" t="s">
        <v>95</v>
      </c>
      <c r="D6" s="19">
        <v>75</v>
      </c>
      <c r="E6" s="3">
        <v>46</v>
      </c>
      <c r="F6" s="19">
        <v>62</v>
      </c>
      <c r="G6" s="3">
        <v>32</v>
      </c>
      <c r="H6" s="19">
        <v>62</v>
      </c>
      <c r="I6" s="19">
        <f t="shared" si="0"/>
        <v>199</v>
      </c>
      <c r="J6" s="60" t="s">
        <v>132</v>
      </c>
      <c r="K6" s="20"/>
      <c r="L6" s="20"/>
    </row>
    <row r="7" spans="1:12" ht="18.75" x14ac:dyDescent="0.25">
      <c r="A7" s="3">
        <v>5</v>
      </c>
      <c r="B7" s="1" t="s">
        <v>32</v>
      </c>
      <c r="C7" s="10" t="s">
        <v>95</v>
      </c>
      <c r="D7" s="19">
        <v>50</v>
      </c>
      <c r="E7" s="3">
        <v>54</v>
      </c>
      <c r="F7" s="19">
        <v>67</v>
      </c>
      <c r="G7" s="3">
        <v>70</v>
      </c>
      <c r="H7" s="19">
        <v>77</v>
      </c>
      <c r="I7" s="19">
        <f t="shared" si="0"/>
        <v>194</v>
      </c>
      <c r="J7" s="60" t="s">
        <v>133</v>
      </c>
      <c r="K7" s="20"/>
      <c r="L7" s="20"/>
    </row>
    <row r="8" spans="1:12" ht="18.75" x14ac:dyDescent="0.25">
      <c r="A8" s="3">
        <v>6</v>
      </c>
      <c r="B8" s="1" t="s">
        <v>101</v>
      </c>
      <c r="C8" s="47" t="s">
        <v>72</v>
      </c>
      <c r="D8" s="19">
        <v>75</v>
      </c>
      <c r="E8" s="3">
        <v>39</v>
      </c>
      <c r="F8" s="19">
        <v>53</v>
      </c>
      <c r="G8" s="44">
        <v>30</v>
      </c>
      <c r="H8" s="42">
        <v>62</v>
      </c>
      <c r="I8" s="19">
        <f t="shared" si="0"/>
        <v>190</v>
      </c>
      <c r="J8" s="60" t="s">
        <v>134</v>
      </c>
      <c r="K8" s="20"/>
      <c r="L8" s="20"/>
    </row>
    <row r="9" spans="1:12" ht="18.75" x14ac:dyDescent="0.25">
      <c r="A9" s="3">
        <v>7</v>
      </c>
      <c r="B9" s="1" t="s">
        <v>37</v>
      </c>
      <c r="C9" s="10" t="s">
        <v>95</v>
      </c>
      <c r="D9" s="19">
        <v>75</v>
      </c>
      <c r="E9" s="3">
        <v>49</v>
      </c>
      <c r="F9" s="19">
        <v>63</v>
      </c>
      <c r="G9" s="3">
        <v>18</v>
      </c>
      <c r="H9" s="19">
        <v>50</v>
      </c>
      <c r="I9" s="19">
        <f t="shared" si="0"/>
        <v>188</v>
      </c>
      <c r="J9" s="60" t="s">
        <v>135</v>
      </c>
      <c r="K9" s="20"/>
      <c r="L9" s="20"/>
    </row>
    <row r="10" spans="1:12" ht="18.75" x14ac:dyDescent="0.25">
      <c r="A10" s="3">
        <v>8</v>
      </c>
      <c r="B10" s="1" t="s">
        <v>99</v>
      </c>
      <c r="C10" s="47" t="s">
        <v>72</v>
      </c>
      <c r="D10" s="19">
        <v>75</v>
      </c>
      <c r="E10" s="3">
        <v>37</v>
      </c>
      <c r="F10" s="19">
        <v>49</v>
      </c>
      <c r="G10" s="3">
        <v>30</v>
      </c>
      <c r="H10" s="19">
        <v>62</v>
      </c>
      <c r="I10" s="19">
        <f t="shared" si="0"/>
        <v>186</v>
      </c>
      <c r="J10" s="60" t="s">
        <v>136</v>
      </c>
      <c r="K10" s="20"/>
      <c r="L10" s="20"/>
    </row>
    <row r="11" spans="1:12" ht="18.75" x14ac:dyDescent="0.25">
      <c r="A11" s="3">
        <v>9</v>
      </c>
      <c r="B11" s="1" t="s">
        <v>98</v>
      </c>
      <c r="C11" s="3" t="s">
        <v>72</v>
      </c>
      <c r="D11" s="19">
        <v>75</v>
      </c>
      <c r="E11" s="3">
        <v>35</v>
      </c>
      <c r="F11" s="19">
        <v>45</v>
      </c>
      <c r="G11" s="3">
        <v>42</v>
      </c>
      <c r="H11" s="19">
        <v>65</v>
      </c>
      <c r="I11" s="19">
        <f t="shared" si="0"/>
        <v>185</v>
      </c>
      <c r="J11" s="60" t="s">
        <v>137</v>
      </c>
      <c r="K11" s="20"/>
      <c r="L11" s="20"/>
    </row>
    <row r="12" spans="1:12" ht="18.75" x14ac:dyDescent="0.25">
      <c r="A12" s="3">
        <v>10</v>
      </c>
      <c r="B12" s="1" t="s">
        <v>102</v>
      </c>
      <c r="C12" s="3" t="s">
        <v>72</v>
      </c>
      <c r="D12" s="19">
        <v>60</v>
      </c>
      <c r="E12" s="3">
        <v>40</v>
      </c>
      <c r="F12" s="19">
        <v>55</v>
      </c>
      <c r="G12" s="3">
        <v>38</v>
      </c>
      <c r="H12" s="19">
        <v>64</v>
      </c>
      <c r="I12" s="19">
        <f t="shared" si="0"/>
        <v>179</v>
      </c>
      <c r="J12" s="60" t="s">
        <v>138</v>
      </c>
      <c r="K12" s="20"/>
      <c r="L12" s="20"/>
    </row>
    <row r="13" spans="1:12" ht="18.75" x14ac:dyDescent="0.25">
      <c r="A13" s="3">
        <v>11</v>
      </c>
      <c r="B13" s="4" t="s">
        <v>118</v>
      </c>
      <c r="C13" s="17" t="s">
        <v>124</v>
      </c>
      <c r="D13" s="19">
        <v>60</v>
      </c>
      <c r="E13" s="3">
        <v>41</v>
      </c>
      <c r="F13" s="19">
        <v>57</v>
      </c>
      <c r="G13" s="3">
        <v>29</v>
      </c>
      <c r="H13" s="19">
        <v>61</v>
      </c>
      <c r="I13" s="19">
        <f t="shared" si="0"/>
        <v>178</v>
      </c>
      <c r="J13" s="60" t="s">
        <v>139</v>
      </c>
      <c r="K13" s="20"/>
      <c r="L13" s="20"/>
    </row>
    <row r="14" spans="1:12" ht="18.75" x14ac:dyDescent="0.25">
      <c r="A14" s="3">
        <v>12</v>
      </c>
      <c r="B14" s="1" t="s">
        <v>96</v>
      </c>
      <c r="C14" s="3" t="s">
        <v>18</v>
      </c>
      <c r="D14" s="19">
        <v>75</v>
      </c>
      <c r="E14" s="3">
        <v>22</v>
      </c>
      <c r="F14" s="19">
        <v>15</v>
      </c>
      <c r="G14" s="3">
        <v>70</v>
      </c>
      <c r="H14" s="19">
        <v>77</v>
      </c>
      <c r="I14" s="19">
        <f t="shared" si="0"/>
        <v>167</v>
      </c>
      <c r="J14" s="60" t="s">
        <v>140</v>
      </c>
      <c r="K14" s="20"/>
      <c r="L14" s="20"/>
    </row>
    <row r="15" spans="1:12" ht="18.75" x14ac:dyDescent="0.25">
      <c r="A15" s="3">
        <v>13</v>
      </c>
      <c r="B15" s="4" t="s">
        <v>116</v>
      </c>
      <c r="C15" s="51" t="s">
        <v>124</v>
      </c>
      <c r="D15" s="19">
        <v>75</v>
      </c>
      <c r="E15" s="3">
        <v>22</v>
      </c>
      <c r="F15" s="19">
        <v>15</v>
      </c>
      <c r="G15" s="3">
        <v>45</v>
      </c>
      <c r="H15" s="19">
        <v>66</v>
      </c>
      <c r="I15" s="19">
        <f t="shared" si="0"/>
        <v>156</v>
      </c>
      <c r="J15" s="60" t="s">
        <v>141</v>
      </c>
      <c r="K15" s="20"/>
      <c r="L15" s="20"/>
    </row>
    <row r="16" spans="1:12" ht="18.75" x14ac:dyDescent="0.25">
      <c r="A16" s="3">
        <v>14</v>
      </c>
      <c r="B16" s="1" t="s">
        <v>97</v>
      </c>
      <c r="C16" s="49" t="s">
        <v>18</v>
      </c>
      <c r="D16" s="19">
        <v>60</v>
      </c>
      <c r="E16" s="3">
        <v>26</v>
      </c>
      <c r="F16" s="19">
        <v>23</v>
      </c>
      <c r="G16" s="3">
        <v>49</v>
      </c>
      <c r="H16" s="19">
        <v>67</v>
      </c>
      <c r="I16" s="19">
        <f t="shared" si="0"/>
        <v>150</v>
      </c>
      <c r="J16" s="60" t="s">
        <v>142</v>
      </c>
      <c r="K16" s="20"/>
      <c r="L16" s="20"/>
    </row>
    <row r="17" spans="1:12" ht="18.75" x14ac:dyDescent="0.25">
      <c r="A17" s="3">
        <v>15</v>
      </c>
      <c r="B17" s="1" t="s">
        <v>62</v>
      </c>
      <c r="C17" s="10" t="s">
        <v>73</v>
      </c>
      <c r="D17" s="19">
        <v>75</v>
      </c>
      <c r="E17" s="3">
        <v>51</v>
      </c>
      <c r="F17" s="19">
        <v>64</v>
      </c>
      <c r="G17" s="3">
        <v>5</v>
      </c>
      <c r="H17" s="19">
        <v>9</v>
      </c>
      <c r="I17" s="19">
        <f t="shared" si="0"/>
        <v>148</v>
      </c>
      <c r="J17" s="60" t="s">
        <v>143</v>
      </c>
      <c r="K17" s="20"/>
      <c r="L17" s="20"/>
    </row>
    <row r="18" spans="1:12" ht="18.75" x14ac:dyDescent="0.25">
      <c r="A18" s="3">
        <v>16</v>
      </c>
      <c r="B18" s="1" t="s">
        <v>45</v>
      </c>
      <c r="C18" s="3" t="s">
        <v>57</v>
      </c>
      <c r="D18" s="19">
        <v>60</v>
      </c>
      <c r="E18" s="3">
        <v>26</v>
      </c>
      <c r="F18" s="19">
        <v>23</v>
      </c>
      <c r="G18" s="3">
        <v>24</v>
      </c>
      <c r="H18" s="19">
        <v>60</v>
      </c>
      <c r="I18" s="19">
        <f t="shared" si="0"/>
        <v>143</v>
      </c>
      <c r="J18" s="60" t="s">
        <v>144</v>
      </c>
      <c r="K18" s="20"/>
      <c r="L18" s="20"/>
    </row>
    <row r="19" spans="1:12" ht="18.75" x14ac:dyDescent="0.25">
      <c r="A19" s="3">
        <v>17</v>
      </c>
      <c r="B19" s="1" t="s">
        <v>48</v>
      </c>
      <c r="C19" s="3" t="s">
        <v>57</v>
      </c>
      <c r="D19" s="19">
        <v>50</v>
      </c>
      <c r="E19" s="3">
        <v>43</v>
      </c>
      <c r="F19" s="19">
        <v>60</v>
      </c>
      <c r="G19" s="3">
        <v>8</v>
      </c>
      <c r="H19" s="19">
        <v>17</v>
      </c>
      <c r="I19" s="19">
        <f t="shared" si="0"/>
        <v>127</v>
      </c>
      <c r="J19" s="60" t="s">
        <v>145</v>
      </c>
      <c r="K19" s="20"/>
      <c r="L19" s="20"/>
    </row>
    <row r="20" spans="1:12" ht="18.75" x14ac:dyDescent="0.25">
      <c r="A20" s="3">
        <v>18</v>
      </c>
      <c r="B20" s="1" t="s">
        <v>30</v>
      </c>
      <c r="C20" s="3" t="s">
        <v>95</v>
      </c>
      <c r="D20" s="19">
        <v>25</v>
      </c>
      <c r="E20" s="3">
        <v>31</v>
      </c>
      <c r="F20" s="19">
        <v>36</v>
      </c>
      <c r="G20" s="3">
        <v>40</v>
      </c>
      <c r="H20" s="19">
        <v>64</v>
      </c>
      <c r="I20" s="19">
        <f t="shared" si="0"/>
        <v>125</v>
      </c>
      <c r="J20" s="60" t="s">
        <v>146</v>
      </c>
      <c r="K20" s="20"/>
      <c r="L20" s="20"/>
    </row>
    <row r="21" spans="1:12" ht="18.75" x14ac:dyDescent="0.25">
      <c r="A21" s="3">
        <v>19</v>
      </c>
      <c r="B21" s="1" t="s">
        <v>10</v>
      </c>
      <c r="C21" s="17" t="s">
        <v>17</v>
      </c>
      <c r="D21" s="19">
        <v>25</v>
      </c>
      <c r="E21" s="3">
        <v>29</v>
      </c>
      <c r="F21" s="19">
        <v>30</v>
      </c>
      <c r="G21" s="3">
        <v>43</v>
      </c>
      <c r="H21" s="19">
        <v>65</v>
      </c>
      <c r="I21" s="19">
        <f t="shared" si="0"/>
        <v>120</v>
      </c>
      <c r="J21" s="60" t="s">
        <v>147</v>
      </c>
      <c r="K21" s="20"/>
      <c r="L21" s="20"/>
    </row>
    <row r="22" spans="1:12" ht="18.75" x14ac:dyDescent="0.25">
      <c r="A22" s="3">
        <v>20</v>
      </c>
      <c r="B22" s="1" t="s">
        <v>44</v>
      </c>
      <c r="C22" s="3" t="s">
        <v>57</v>
      </c>
      <c r="D22" s="19">
        <v>25</v>
      </c>
      <c r="E22" s="3">
        <v>10</v>
      </c>
      <c r="F22" s="19">
        <v>1</v>
      </c>
      <c r="G22" s="3">
        <v>4</v>
      </c>
      <c r="H22" s="19">
        <v>7</v>
      </c>
      <c r="I22" s="19">
        <f t="shared" si="0"/>
        <v>33</v>
      </c>
      <c r="J22" s="60" t="s">
        <v>148</v>
      </c>
      <c r="K22" s="20"/>
      <c r="L22" s="20"/>
    </row>
    <row r="24" spans="1:12" x14ac:dyDescent="0.25">
      <c r="A24" s="79" t="s">
        <v>149</v>
      </c>
      <c r="B24" s="79"/>
      <c r="I24" s="80" t="s">
        <v>151</v>
      </c>
      <c r="J24" s="80"/>
      <c r="K24" s="62"/>
    </row>
    <row r="25" spans="1:12" x14ac:dyDescent="0.25">
      <c r="K25" s="11"/>
    </row>
    <row r="26" spans="1:12" x14ac:dyDescent="0.25">
      <c r="K26" s="11"/>
    </row>
    <row r="27" spans="1:12" x14ac:dyDescent="0.25">
      <c r="A27" s="79" t="s">
        <v>150</v>
      </c>
      <c r="B27" s="79"/>
      <c r="I27" s="80" t="s">
        <v>152</v>
      </c>
      <c r="J27" s="80"/>
      <c r="K27" s="62"/>
    </row>
  </sheetData>
  <sortState ref="B3:I22">
    <sortCondition descending="1" ref="I3:I22"/>
  </sortState>
  <mergeCells count="5">
    <mergeCell ref="A1:J1"/>
    <mergeCell ref="A24:B24"/>
    <mergeCell ref="A27:B27"/>
    <mergeCell ref="I24:J24"/>
    <mergeCell ref="I27:J27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15" workbookViewId="0">
      <selection activeCell="O14" sqref="O14"/>
    </sheetView>
  </sheetViews>
  <sheetFormatPr defaultRowHeight="15.75" x14ac:dyDescent="0.25"/>
  <cols>
    <col min="1" max="1" width="9.140625" style="21"/>
    <col min="2" max="2" width="31.140625" style="38" customWidth="1"/>
    <col min="3" max="3" width="18.28515625" style="38" customWidth="1"/>
    <col min="4" max="4" width="11.28515625" style="11" customWidth="1"/>
    <col min="5" max="5" width="10.28515625" style="12" customWidth="1"/>
    <col min="6" max="6" width="10.28515625" style="11" customWidth="1"/>
    <col min="7" max="7" width="13.42578125" style="12" customWidth="1"/>
    <col min="8" max="8" width="12.140625" style="11" customWidth="1"/>
    <col min="9" max="9" width="19.85546875" style="11" customWidth="1"/>
    <col min="10" max="10" width="12.28515625" style="11" customWidth="1"/>
    <col min="11" max="16384" width="9.140625" style="38"/>
  </cols>
  <sheetData>
    <row r="1" spans="1:13" ht="55.5" customHeight="1" x14ac:dyDescent="0.25">
      <c r="A1" s="72" t="s">
        <v>157</v>
      </c>
      <c r="B1" s="72"/>
      <c r="C1" s="72"/>
      <c r="D1" s="72"/>
      <c r="E1" s="72"/>
      <c r="F1" s="72"/>
      <c r="G1" s="72"/>
      <c r="H1" s="72"/>
      <c r="I1" s="72"/>
      <c r="J1" s="72"/>
    </row>
    <row r="2" spans="1:13" ht="27" customHeight="1" x14ac:dyDescent="0.25">
      <c r="A2" s="24" t="s">
        <v>80</v>
      </c>
      <c r="B2" s="24" t="s">
        <v>4</v>
      </c>
      <c r="C2" s="24" t="s">
        <v>5</v>
      </c>
      <c r="D2" s="18" t="s">
        <v>0</v>
      </c>
      <c r="E2" s="24" t="s">
        <v>1</v>
      </c>
      <c r="F2" s="18" t="s">
        <v>58</v>
      </c>
      <c r="G2" s="24" t="s">
        <v>2</v>
      </c>
      <c r="H2" s="18" t="s">
        <v>58</v>
      </c>
      <c r="I2" s="18" t="s">
        <v>3</v>
      </c>
      <c r="J2" s="28" t="s">
        <v>82</v>
      </c>
      <c r="K2" s="37"/>
      <c r="L2" s="37"/>
      <c r="M2" s="37"/>
    </row>
    <row r="3" spans="1:13" ht="28.7" customHeight="1" x14ac:dyDescent="0.25">
      <c r="A3" s="3">
        <v>1</v>
      </c>
      <c r="B3" s="22" t="s">
        <v>28</v>
      </c>
      <c r="C3" s="3" t="s">
        <v>95</v>
      </c>
      <c r="D3" s="19">
        <v>75</v>
      </c>
      <c r="E3" s="3">
        <v>50</v>
      </c>
      <c r="F3" s="19">
        <v>62</v>
      </c>
      <c r="G3" s="3">
        <v>101</v>
      </c>
      <c r="H3" s="19">
        <v>85</v>
      </c>
      <c r="I3" s="19">
        <f t="shared" ref="I3:I24" si="0">SUM(D3,F3,H3)</f>
        <v>222</v>
      </c>
      <c r="J3" s="58">
        <v>1</v>
      </c>
      <c r="K3" s="37"/>
      <c r="L3" s="37"/>
      <c r="M3" s="37"/>
    </row>
    <row r="4" spans="1:13" ht="28.7" customHeight="1" x14ac:dyDescent="0.25">
      <c r="A4" s="3">
        <v>2</v>
      </c>
      <c r="B4" s="22" t="s">
        <v>9</v>
      </c>
      <c r="C4" s="17" t="s">
        <v>17</v>
      </c>
      <c r="D4" s="19">
        <v>75</v>
      </c>
      <c r="E4" s="3">
        <v>64</v>
      </c>
      <c r="F4" s="19">
        <v>69</v>
      </c>
      <c r="G4" s="3">
        <v>52</v>
      </c>
      <c r="H4" s="19">
        <v>67</v>
      </c>
      <c r="I4" s="19">
        <f t="shared" si="0"/>
        <v>211</v>
      </c>
      <c r="J4" s="58">
        <v>2</v>
      </c>
      <c r="K4" s="37"/>
      <c r="L4" s="37"/>
      <c r="M4" s="37"/>
    </row>
    <row r="5" spans="1:13" ht="28.7" customHeight="1" x14ac:dyDescent="0.25">
      <c r="A5" s="3">
        <v>3</v>
      </c>
      <c r="B5" s="1" t="s">
        <v>36</v>
      </c>
      <c r="C5" s="10" t="s">
        <v>95</v>
      </c>
      <c r="D5" s="19">
        <v>75</v>
      </c>
      <c r="E5" s="3">
        <v>56</v>
      </c>
      <c r="F5" s="19">
        <v>65</v>
      </c>
      <c r="G5" s="3">
        <v>49</v>
      </c>
      <c r="H5" s="19">
        <v>66</v>
      </c>
      <c r="I5" s="19">
        <f t="shared" si="0"/>
        <v>206</v>
      </c>
      <c r="J5" s="58">
        <v>3</v>
      </c>
      <c r="K5" s="37"/>
      <c r="L5" s="37"/>
      <c r="M5" s="37"/>
    </row>
    <row r="6" spans="1:13" ht="28.7" customHeight="1" x14ac:dyDescent="0.25">
      <c r="A6" s="3">
        <v>4</v>
      </c>
      <c r="B6" s="1" t="s">
        <v>8</v>
      </c>
      <c r="C6" s="46" t="s">
        <v>17</v>
      </c>
      <c r="D6" s="53">
        <v>75</v>
      </c>
      <c r="E6" s="3">
        <v>58</v>
      </c>
      <c r="F6" s="19">
        <v>66</v>
      </c>
      <c r="G6" s="3">
        <v>27</v>
      </c>
      <c r="H6" s="19">
        <v>57</v>
      </c>
      <c r="I6" s="19">
        <f t="shared" si="0"/>
        <v>198</v>
      </c>
      <c r="J6" s="58">
        <v>4</v>
      </c>
      <c r="K6" s="37"/>
      <c r="L6" s="37"/>
      <c r="M6" s="37"/>
    </row>
    <row r="7" spans="1:13" ht="28.7" customHeight="1" x14ac:dyDescent="0.25">
      <c r="A7" s="3">
        <v>5</v>
      </c>
      <c r="B7" s="1" t="s">
        <v>33</v>
      </c>
      <c r="C7" s="10" t="s">
        <v>95</v>
      </c>
      <c r="D7" s="19">
        <v>60</v>
      </c>
      <c r="E7" s="3">
        <v>55</v>
      </c>
      <c r="F7" s="19">
        <v>64</v>
      </c>
      <c r="G7" s="3">
        <v>60</v>
      </c>
      <c r="H7" s="19">
        <v>69</v>
      </c>
      <c r="I7" s="19">
        <f t="shared" si="0"/>
        <v>193</v>
      </c>
      <c r="J7" s="58">
        <v>5</v>
      </c>
      <c r="K7" s="37"/>
      <c r="L7" s="37"/>
      <c r="M7" s="37"/>
    </row>
    <row r="8" spans="1:13" ht="28.7" customHeight="1" x14ac:dyDescent="0.25">
      <c r="A8" s="3">
        <v>6</v>
      </c>
      <c r="B8" s="40" t="s">
        <v>29</v>
      </c>
      <c r="C8" s="10" t="s">
        <v>95</v>
      </c>
      <c r="D8" s="41">
        <v>60</v>
      </c>
      <c r="E8" s="47">
        <v>55</v>
      </c>
      <c r="F8" s="41">
        <v>64</v>
      </c>
      <c r="G8" s="47">
        <v>31</v>
      </c>
      <c r="H8" s="41">
        <v>60</v>
      </c>
      <c r="I8" s="19">
        <f t="shared" si="0"/>
        <v>184</v>
      </c>
      <c r="J8" s="58">
        <v>6</v>
      </c>
      <c r="K8" s="37"/>
      <c r="L8" s="37"/>
      <c r="M8" s="37"/>
    </row>
    <row r="9" spans="1:13" ht="28.7" customHeight="1" x14ac:dyDescent="0.25">
      <c r="A9" s="3">
        <v>7</v>
      </c>
      <c r="B9" s="4" t="s">
        <v>121</v>
      </c>
      <c r="C9" s="51" t="s">
        <v>124</v>
      </c>
      <c r="D9" s="19">
        <v>75</v>
      </c>
      <c r="E9" s="3">
        <v>47</v>
      </c>
      <c r="F9" s="19">
        <v>60</v>
      </c>
      <c r="G9" s="3">
        <v>22</v>
      </c>
      <c r="H9" s="19">
        <v>47</v>
      </c>
      <c r="I9" s="19">
        <f t="shared" si="0"/>
        <v>182</v>
      </c>
      <c r="J9" s="58">
        <v>7</v>
      </c>
      <c r="K9" s="37"/>
      <c r="L9" s="37"/>
      <c r="M9" s="37"/>
    </row>
    <row r="10" spans="1:13" ht="28.7" customHeight="1" x14ac:dyDescent="0.25">
      <c r="A10" s="3">
        <v>8</v>
      </c>
      <c r="B10" s="1" t="s">
        <v>34</v>
      </c>
      <c r="C10" s="10" t="s">
        <v>95</v>
      </c>
      <c r="D10" s="19">
        <v>60</v>
      </c>
      <c r="E10" s="3">
        <v>49</v>
      </c>
      <c r="F10" s="19">
        <v>61</v>
      </c>
      <c r="G10" s="3">
        <v>30</v>
      </c>
      <c r="H10" s="19">
        <v>60</v>
      </c>
      <c r="I10" s="19">
        <f t="shared" si="0"/>
        <v>181</v>
      </c>
      <c r="J10" s="58">
        <v>8</v>
      </c>
      <c r="K10" s="37"/>
      <c r="L10" s="37"/>
      <c r="M10" s="37"/>
    </row>
    <row r="11" spans="1:13" ht="28.7" customHeight="1" x14ac:dyDescent="0.25">
      <c r="A11" s="3">
        <v>9</v>
      </c>
      <c r="B11" s="1" t="s">
        <v>52</v>
      </c>
      <c r="C11" s="10" t="s">
        <v>57</v>
      </c>
      <c r="D11" s="19">
        <v>35</v>
      </c>
      <c r="E11" s="3">
        <v>56</v>
      </c>
      <c r="F11" s="19">
        <v>65</v>
      </c>
      <c r="G11" s="3">
        <v>40</v>
      </c>
      <c r="H11" s="19">
        <v>63</v>
      </c>
      <c r="I11" s="19">
        <f t="shared" si="0"/>
        <v>163</v>
      </c>
      <c r="J11" s="58">
        <v>9</v>
      </c>
      <c r="K11" s="37"/>
      <c r="L11" s="37"/>
      <c r="M11" s="37"/>
    </row>
    <row r="12" spans="1:13" ht="28.7" customHeight="1" x14ac:dyDescent="0.25">
      <c r="A12" s="3">
        <v>10</v>
      </c>
      <c r="B12" s="4" t="s">
        <v>123</v>
      </c>
      <c r="C12" s="17" t="s">
        <v>124</v>
      </c>
      <c r="D12" s="19">
        <v>60</v>
      </c>
      <c r="E12" s="3">
        <v>38</v>
      </c>
      <c r="F12" s="19">
        <v>44</v>
      </c>
      <c r="G12" s="3">
        <v>26</v>
      </c>
      <c r="H12" s="19">
        <v>55</v>
      </c>
      <c r="I12" s="19">
        <f t="shared" si="0"/>
        <v>159</v>
      </c>
      <c r="J12" s="58">
        <v>10</v>
      </c>
      <c r="K12" s="37"/>
      <c r="L12" s="37"/>
      <c r="M12" s="37"/>
    </row>
    <row r="13" spans="1:13" ht="28.7" customHeight="1" x14ac:dyDescent="0.25">
      <c r="A13" s="3">
        <v>11</v>
      </c>
      <c r="B13" s="1" t="s">
        <v>89</v>
      </c>
      <c r="C13" s="3" t="s">
        <v>18</v>
      </c>
      <c r="D13" s="19">
        <v>60</v>
      </c>
      <c r="E13" s="3">
        <v>30</v>
      </c>
      <c r="F13" s="19">
        <v>21</v>
      </c>
      <c r="G13" s="3">
        <v>58</v>
      </c>
      <c r="H13" s="19">
        <v>69</v>
      </c>
      <c r="I13" s="19">
        <f t="shared" si="0"/>
        <v>150</v>
      </c>
      <c r="J13" s="58">
        <v>11</v>
      </c>
      <c r="K13" s="37"/>
      <c r="L13" s="37"/>
      <c r="M13" s="37"/>
    </row>
    <row r="14" spans="1:13" ht="28.7" customHeight="1" x14ac:dyDescent="0.25">
      <c r="A14" s="3">
        <v>12</v>
      </c>
      <c r="B14" s="1" t="s">
        <v>91</v>
      </c>
      <c r="C14" s="3" t="s">
        <v>72</v>
      </c>
      <c r="D14" s="19">
        <v>25</v>
      </c>
      <c r="E14" s="3">
        <v>45</v>
      </c>
      <c r="F14" s="19">
        <v>58</v>
      </c>
      <c r="G14" s="3">
        <v>47</v>
      </c>
      <c r="H14" s="19">
        <v>65</v>
      </c>
      <c r="I14" s="19">
        <f t="shared" si="0"/>
        <v>148</v>
      </c>
      <c r="J14" s="58">
        <v>12</v>
      </c>
      <c r="K14" s="37"/>
      <c r="L14" s="37"/>
      <c r="M14" s="37"/>
    </row>
    <row r="15" spans="1:13" ht="28.7" customHeight="1" x14ac:dyDescent="0.25">
      <c r="A15" s="3">
        <v>13</v>
      </c>
      <c r="B15" s="5" t="s">
        <v>68</v>
      </c>
      <c r="C15" s="3" t="s">
        <v>73</v>
      </c>
      <c r="D15" s="19">
        <v>60</v>
      </c>
      <c r="E15" s="3">
        <v>25</v>
      </c>
      <c r="F15" s="19">
        <v>11</v>
      </c>
      <c r="G15" s="3">
        <v>27</v>
      </c>
      <c r="H15" s="19">
        <v>57</v>
      </c>
      <c r="I15" s="19">
        <f t="shared" si="0"/>
        <v>128</v>
      </c>
      <c r="J15" s="58">
        <v>13</v>
      </c>
      <c r="K15" s="37"/>
      <c r="L15" s="37"/>
      <c r="M15" s="37"/>
    </row>
    <row r="16" spans="1:13" ht="28.7" customHeight="1" x14ac:dyDescent="0.25">
      <c r="A16" s="3">
        <v>14</v>
      </c>
      <c r="B16" s="1" t="s">
        <v>92</v>
      </c>
      <c r="C16" s="49" t="s">
        <v>72</v>
      </c>
      <c r="D16" s="42">
        <v>75</v>
      </c>
      <c r="E16" s="3" t="s">
        <v>42</v>
      </c>
      <c r="F16" s="19">
        <v>0</v>
      </c>
      <c r="G16" s="3">
        <v>24</v>
      </c>
      <c r="H16" s="19">
        <v>51</v>
      </c>
      <c r="I16" s="19">
        <f t="shared" si="0"/>
        <v>126</v>
      </c>
      <c r="J16" s="58">
        <v>14</v>
      </c>
      <c r="K16" s="37"/>
      <c r="L16" s="37"/>
      <c r="M16" s="37"/>
    </row>
    <row r="17" spans="1:13" ht="28.7" customHeight="1" x14ac:dyDescent="0.25">
      <c r="A17" s="3">
        <v>15</v>
      </c>
      <c r="B17" s="5" t="s">
        <v>67</v>
      </c>
      <c r="C17" s="49" t="s">
        <v>73</v>
      </c>
      <c r="D17" s="19">
        <v>60</v>
      </c>
      <c r="E17" s="3">
        <v>7</v>
      </c>
      <c r="F17" s="19">
        <v>0</v>
      </c>
      <c r="G17" s="3">
        <v>23</v>
      </c>
      <c r="H17" s="19">
        <v>49</v>
      </c>
      <c r="I17" s="19">
        <f t="shared" si="0"/>
        <v>109</v>
      </c>
      <c r="J17" s="58">
        <v>15</v>
      </c>
      <c r="K17" s="37"/>
      <c r="L17" s="37"/>
      <c r="M17" s="37"/>
    </row>
    <row r="18" spans="1:13" ht="28.7" customHeight="1" x14ac:dyDescent="0.25">
      <c r="A18" s="3">
        <v>16</v>
      </c>
      <c r="B18" s="4" t="s">
        <v>130</v>
      </c>
      <c r="C18" s="17" t="s">
        <v>125</v>
      </c>
      <c r="D18" s="19">
        <v>75</v>
      </c>
      <c r="E18" s="3">
        <v>10</v>
      </c>
      <c r="F18" s="19">
        <v>0</v>
      </c>
      <c r="G18" s="3">
        <v>15</v>
      </c>
      <c r="H18" s="19">
        <v>30</v>
      </c>
      <c r="I18" s="35">
        <f t="shared" si="0"/>
        <v>105</v>
      </c>
      <c r="J18" s="58">
        <v>16</v>
      </c>
    </row>
    <row r="19" spans="1:13" ht="28.7" customHeight="1" x14ac:dyDescent="0.25">
      <c r="A19" s="3">
        <v>17</v>
      </c>
      <c r="B19" s="1" t="s">
        <v>51</v>
      </c>
      <c r="C19" s="3" t="s">
        <v>57</v>
      </c>
      <c r="D19" s="19">
        <v>60</v>
      </c>
      <c r="E19" s="3">
        <v>8</v>
      </c>
      <c r="F19" s="19">
        <v>0</v>
      </c>
      <c r="G19" s="3">
        <v>16</v>
      </c>
      <c r="H19" s="19">
        <v>33</v>
      </c>
      <c r="I19" s="19">
        <f t="shared" si="0"/>
        <v>93</v>
      </c>
      <c r="J19" s="58">
        <v>17</v>
      </c>
    </row>
    <row r="20" spans="1:13" s="21" customFormat="1" ht="28.7" customHeight="1" x14ac:dyDescent="0.25">
      <c r="A20" s="3">
        <v>18</v>
      </c>
      <c r="B20" s="1" t="s">
        <v>90</v>
      </c>
      <c r="C20" s="3" t="s">
        <v>72</v>
      </c>
      <c r="D20" s="19">
        <v>25</v>
      </c>
      <c r="E20" s="3">
        <v>20</v>
      </c>
      <c r="F20" s="19">
        <v>6</v>
      </c>
      <c r="G20" s="3">
        <v>27</v>
      </c>
      <c r="H20" s="19">
        <v>57</v>
      </c>
      <c r="I20" s="19">
        <f t="shared" si="0"/>
        <v>88</v>
      </c>
      <c r="J20" s="58">
        <v>18</v>
      </c>
      <c r="K20" s="20"/>
      <c r="L20" s="20"/>
    </row>
    <row r="21" spans="1:13" s="21" customFormat="1" ht="28.7" customHeight="1" x14ac:dyDescent="0.25">
      <c r="A21" s="3">
        <v>19</v>
      </c>
      <c r="B21" s="1" t="s">
        <v>93</v>
      </c>
      <c r="C21" s="3" t="s">
        <v>72</v>
      </c>
      <c r="D21" s="19">
        <v>60</v>
      </c>
      <c r="E21" s="3">
        <v>8</v>
      </c>
      <c r="F21" s="19">
        <v>0</v>
      </c>
      <c r="G21" s="3">
        <v>14</v>
      </c>
      <c r="H21" s="19">
        <v>27</v>
      </c>
      <c r="I21" s="19">
        <f t="shared" si="0"/>
        <v>87</v>
      </c>
      <c r="J21" s="58">
        <v>19</v>
      </c>
      <c r="K21" s="20"/>
      <c r="L21" s="20"/>
    </row>
    <row r="22" spans="1:13" s="21" customFormat="1" ht="28.7" customHeight="1" x14ac:dyDescent="0.25">
      <c r="A22" s="3">
        <v>20</v>
      </c>
      <c r="B22" s="4" t="s">
        <v>129</v>
      </c>
      <c r="C22" s="17" t="s">
        <v>125</v>
      </c>
      <c r="D22" s="19">
        <v>50</v>
      </c>
      <c r="E22" s="3">
        <v>35</v>
      </c>
      <c r="F22" s="19">
        <v>36</v>
      </c>
      <c r="G22" s="3">
        <v>4</v>
      </c>
      <c r="H22" s="19">
        <v>0</v>
      </c>
      <c r="I22" s="35">
        <f t="shared" si="0"/>
        <v>86</v>
      </c>
      <c r="J22" s="58">
        <v>20</v>
      </c>
      <c r="K22" s="20"/>
      <c r="L22" s="20"/>
    </row>
    <row r="23" spans="1:13" s="21" customFormat="1" ht="28.7" customHeight="1" x14ac:dyDescent="0.25">
      <c r="A23" s="3">
        <v>21</v>
      </c>
      <c r="B23" s="1" t="s">
        <v>94</v>
      </c>
      <c r="C23" s="3" t="s">
        <v>18</v>
      </c>
      <c r="D23" s="52">
        <v>25</v>
      </c>
      <c r="E23" s="3">
        <v>41</v>
      </c>
      <c r="F23" s="19">
        <v>50</v>
      </c>
      <c r="G23" s="3">
        <v>5</v>
      </c>
      <c r="H23" s="19">
        <v>0</v>
      </c>
      <c r="I23" s="19">
        <f t="shared" si="0"/>
        <v>75</v>
      </c>
      <c r="J23" s="58">
        <v>21</v>
      </c>
      <c r="K23" s="20"/>
      <c r="L23" s="20"/>
    </row>
    <row r="24" spans="1:13" s="21" customFormat="1" ht="28.7" customHeight="1" x14ac:dyDescent="0.25">
      <c r="A24" s="3">
        <v>22</v>
      </c>
      <c r="B24" s="4" t="s">
        <v>131</v>
      </c>
      <c r="C24" s="17" t="s">
        <v>125</v>
      </c>
      <c r="D24" s="19">
        <v>35</v>
      </c>
      <c r="E24" s="3">
        <v>20</v>
      </c>
      <c r="F24" s="19">
        <v>6</v>
      </c>
      <c r="G24" s="3">
        <v>0</v>
      </c>
      <c r="H24" s="19">
        <v>0</v>
      </c>
      <c r="I24" s="19">
        <f t="shared" si="0"/>
        <v>41</v>
      </c>
      <c r="J24" s="58">
        <v>22</v>
      </c>
      <c r="K24" s="20"/>
      <c r="L24" s="20"/>
    </row>
    <row r="26" spans="1:13" s="21" customFormat="1" x14ac:dyDescent="0.25">
      <c r="A26" s="79" t="s">
        <v>149</v>
      </c>
      <c r="B26" s="79"/>
      <c r="D26" s="11"/>
      <c r="E26" s="12"/>
      <c r="F26" s="11"/>
      <c r="G26" s="12"/>
      <c r="H26" s="11"/>
      <c r="I26" s="80" t="s">
        <v>151</v>
      </c>
      <c r="J26" s="80"/>
      <c r="K26" s="62"/>
    </row>
    <row r="27" spans="1:13" s="21" customFormat="1" x14ac:dyDescent="0.25">
      <c r="D27" s="11"/>
      <c r="E27" s="12"/>
      <c r="F27" s="11"/>
      <c r="G27" s="12"/>
      <c r="H27" s="11"/>
      <c r="I27" s="11"/>
      <c r="J27" s="11"/>
      <c r="K27" s="11"/>
    </row>
    <row r="28" spans="1:13" s="21" customFormat="1" x14ac:dyDescent="0.25">
      <c r="D28" s="11"/>
      <c r="E28" s="12"/>
      <c r="F28" s="11"/>
      <c r="G28" s="12"/>
      <c r="H28" s="11"/>
      <c r="I28" s="11"/>
      <c r="J28" s="11"/>
      <c r="K28" s="11"/>
    </row>
    <row r="29" spans="1:13" s="21" customFormat="1" x14ac:dyDescent="0.25">
      <c r="A29" s="79" t="s">
        <v>150</v>
      </c>
      <c r="B29" s="79"/>
      <c r="D29" s="11"/>
      <c r="E29" s="12"/>
      <c r="F29" s="11"/>
      <c r="G29" s="12"/>
      <c r="H29" s="11"/>
      <c r="I29" s="80" t="s">
        <v>152</v>
      </c>
      <c r="J29" s="80"/>
      <c r="K29" s="62"/>
    </row>
  </sheetData>
  <sortState ref="B3:I24">
    <sortCondition descending="1" ref="I3:I24"/>
  </sortState>
  <mergeCells count="5">
    <mergeCell ref="A1:J1"/>
    <mergeCell ref="A26:B26"/>
    <mergeCell ref="I26:J26"/>
    <mergeCell ref="A29:B29"/>
    <mergeCell ref="I29:J29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sqref="A1:J1"/>
    </sheetView>
  </sheetViews>
  <sheetFormatPr defaultRowHeight="15.75" x14ac:dyDescent="0.25"/>
  <cols>
    <col min="1" max="1" width="7.5703125" style="8" customWidth="1"/>
    <col min="2" max="2" width="27" style="14" customWidth="1"/>
    <col min="3" max="3" width="18.28515625" style="8" customWidth="1"/>
    <col min="4" max="4" width="15.85546875" style="11" customWidth="1"/>
    <col min="5" max="5" width="15.85546875" style="12" customWidth="1"/>
    <col min="6" max="6" width="15.85546875" style="11" customWidth="1"/>
    <col min="7" max="7" width="15.85546875" style="12" customWidth="1"/>
    <col min="8" max="10" width="15.85546875" style="11" customWidth="1"/>
    <col min="11" max="16384" width="9.140625" style="8"/>
  </cols>
  <sheetData>
    <row r="1" spans="1:12" ht="57" customHeight="1" x14ac:dyDescent="0.25">
      <c r="A1" s="72" t="s">
        <v>156</v>
      </c>
      <c r="B1" s="72"/>
      <c r="C1" s="72"/>
      <c r="D1" s="72"/>
      <c r="E1" s="72"/>
      <c r="F1" s="72"/>
      <c r="G1" s="72"/>
      <c r="H1" s="72"/>
      <c r="I1" s="72"/>
      <c r="J1" s="72"/>
    </row>
    <row r="2" spans="1:12" ht="35.25" customHeight="1" x14ac:dyDescent="0.25">
      <c r="A2" s="24" t="s">
        <v>80</v>
      </c>
      <c r="B2" s="24" t="s">
        <v>4</v>
      </c>
      <c r="C2" s="24" t="s">
        <v>5</v>
      </c>
      <c r="D2" s="28" t="s">
        <v>79</v>
      </c>
      <c r="E2" s="9" t="s">
        <v>1</v>
      </c>
      <c r="F2" s="28" t="s">
        <v>58</v>
      </c>
      <c r="G2" s="9" t="s">
        <v>2</v>
      </c>
      <c r="H2" s="28" t="s">
        <v>58</v>
      </c>
      <c r="I2" s="28" t="s">
        <v>81</v>
      </c>
      <c r="J2" s="28" t="s">
        <v>82</v>
      </c>
      <c r="K2" s="7"/>
      <c r="L2" s="7"/>
    </row>
    <row r="3" spans="1:12" ht="18.75" x14ac:dyDescent="0.25">
      <c r="A3" s="6">
        <v>1</v>
      </c>
      <c r="B3" s="1" t="s">
        <v>75</v>
      </c>
      <c r="C3" s="3" t="s">
        <v>18</v>
      </c>
      <c r="D3" s="19">
        <v>75</v>
      </c>
      <c r="E3" s="3">
        <v>48</v>
      </c>
      <c r="F3" s="19">
        <v>67</v>
      </c>
      <c r="G3" s="3">
        <v>45</v>
      </c>
      <c r="H3" s="19">
        <v>82</v>
      </c>
      <c r="I3" s="19">
        <f t="shared" ref="I3:I28" si="0">SUM(D3,F3,H3)</f>
        <v>224</v>
      </c>
      <c r="J3" s="60">
        <v>1</v>
      </c>
      <c r="K3" s="7"/>
      <c r="L3" s="7"/>
    </row>
    <row r="4" spans="1:12" ht="18.75" x14ac:dyDescent="0.25">
      <c r="A4" s="6">
        <v>2</v>
      </c>
      <c r="B4" s="1" t="s">
        <v>22</v>
      </c>
      <c r="C4" s="3" t="s">
        <v>71</v>
      </c>
      <c r="D4" s="19">
        <v>75</v>
      </c>
      <c r="E4" s="3">
        <v>54</v>
      </c>
      <c r="F4" s="19">
        <v>73</v>
      </c>
      <c r="G4" s="3">
        <v>35</v>
      </c>
      <c r="H4" s="19">
        <v>72</v>
      </c>
      <c r="I4" s="19">
        <f t="shared" si="0"/>
        <v>220</v>
      </c>
      <c r="J4" s="60">
        <v>2</v>
      </c>
      <c r="K4" s="7"/>
      <c r="L4" s="7"/>
    </row>
    <row r="5" spans="1:12" ht="18.75" x14ac:dyDescent="0.25">
      <c r="A5" s="6">
        <v>3</v>
      </c>
      <c r="B5" s="1" t="s">
        <v>74</v>
      </c>
      <c r="C5" s="10" t="s">
        <v>18</v>
      </c>
      <c r="D5" s="19">
        <v>75</v>
      </c>
      <c r="E5" s="3">
        <v>38</v>
      </c>
      <c r="F5" s="19">
        <v>61</v>
      </c>
      <c r="G5" s="3">
        <v>43</v>
      </c>
      <c r="H5" s="19">
        <v>80</v>
      </c>
      <c r="I5" s="19">
        <f t="shared" si="0"/>
        <v>216</v>
      </c>
      <c r="J5" s="60">
        <v>3</v>
      </c>
      <c r="K5" s="7"/>
      <c r="L5" s="7"/>
    </row>
    <row r="6" spans="1:12" ht="18.75" x14ac:dyDescent="0.25">
      <c r="A6" s="6">
        <v>4</v>
      </c>
      <c r="B6" s="1" t="s">
        <v>76</v>
      </c>
      <c r="C6" s="47" t="s">
        <v>72</v>
      </c>
      <c r="D6" s="19">
        <v>75</v>
      </c>
      <c r="E6" s="3">
        <v>44</v>
      </c>
      <c r="F6" s="19">
        <v>64</v>
      </c>
      <c r="G6" s="3">
        <v>39</v>
      </c>
      <c r="H6" s="19">
        <v>76</v>
      </c>
      <c r="I6" s="19">
        <f t="shared" si="0"/>
        <v>215</v>
      </c>
      <c r="J6" s="60">
        <v>4</v>
      </c>
      <c r="K6" s="7"/>
      <c r="L6" s="7"/>
    </row>
    <row r="7" spans="1:12" ht="18.75" x14ac:dyDescent="0.25">
      <c r="A7" s="6">
        <v>5</v>
      </c>
      <c r="B7" s="1" t="s">
        <v>20</v>
      </c>
      <c r="C7" s="3" t="s">
        <v>71</v>
      </c>
      <c r="D7" s="19">
        <v>75</v>
      </c>
      <c r="E7" s="3">
        <v>39</v>
      </c>
      <c r="F7" s="19">
        <v>61</v>
      </c>
      <c r="G7" s="3">
        <v>40</v>
      </c>
      <c r="H7" s="19">
        <v>77</v>
      </c>
      <c r="I7" s="19">
        <f t="shared" si="0"/>
        <v>213</v>
      </c>
      <c r="J7" s="60">
        <v>5</v>
      </c>
      <c r="K7" s="7"/>
      <c r="L7" s="7"/>
    </row>
    <row r="8" spans="1:12" ht="18.75" x14ac:dyDescent="0.25">
      <c r="A8" s="6">
        <v>6</v>
      </c>
      <c r="B8" s="1" t="s">
        <v>78</v>
      </c>
      <c r="C8" s="3" t="s">
        <v>72</v>
      </c>
      <c r="D8" s="19">
        <v>75</v>
      </c>
      <c r="E8" s="3">
        <v>55</v>
      </c>
      <c r="F8" s="19">
        <v>74</v>
      </c>
      <c r="G8" s="3">
        <v>19</v>
      </c>
      <c r="H8" s="19">
        <v>63</v>
      </c>
      <c r="I8" s="19">
        <f t="shared" si="0"/>
        <v>212</v>
      </c>
      <c r="J8" s="60">
        <v>6</v>
      </c>
      <c r="K8" s="7"/>
      <c r="L8" s="7"/>
    </row>
    <row r="9" spans="1:12" ht="18.75" x14ac:dyDescent="0.25">
      <c r="A9" s="6">
        <v>7</v>
      </c>
      <c r="B9" s="1" t="s">
        <v>19</v>
      </c>
      <c r="C9" s="3" t="s">
        <v>71</v>
      </c>
      <c r="D9" s="19">
        <v>75</v>
      </c>
      <c r="E9" s="3">
        <v>44</v>
      </c>
      <c r="F9" s="19">
        <v>64</v>
      </c>
      <c r="G9" s="3">
        <v>30</v>
      </c>
      <c r="H9" s="19">
        <v>68</v>
      </c>
      <c r="I9" s="19">
        <f t="shared" si="0"/>
        <v>207</v>
      </c>
      <c r="J9" s="60">
        <v>7</v>
      </c>
      <c r="K9" s="7"/>
      <c r="L9" s="7"/>
    </row>
    <row r="10" spans="1:12" ht="18.75" x14ac:dyDescent="0.25">
      <c r="A10" s="6">
        <v>8</v>
      </c>
      <c r="B10" s="1" t="s">
        <v>24</v>
      </c>
      <c r="C10" s="3" t="s">
        <v>71</v>
      </c>
      <c r="D10" s="19">
        <v>75</v>
      </c>
      <c r="E10" s="3">
        <v>42</v>
      </c>
      <c r="F10" s="19">
        <v>63</v>
      </c>
      <c r="G10" s="3">
        <v>25</v>
      </c>
      <c r="H10" s="19">
        <v>66</v>
      </c>
      <c r="I10" s="19">
        <f t="shared" si="0"/>
        <v>204</v>
      </c>
      <c r="J10" s="60">
        <v>8</v>
      </c>
      <c r="K10" s="7"/>
      <c r="L10" s="7"/>
    </row>
    <row r="11" spans="1:12" ht="18.75" x14ac:dyDescent="0.25">
      <c r="A11" s="6">
        <v>9</v>
      </c>
      <c r="B11" s="1" t="s">
        <v>47</v>
      </c>
      <c r="C11" s="3" t="s">
        <v>57</v>
      </c>
      <c r="D11" s="19">
        <v>60</v>
      </c>
      <c r="E11" s="3">
        <v>54</v>
      </c>
      <c r="F11" s="19">
        <v>73</v>
      </c>
      <c r="G11" s="3">
        <v>33</v>
      </c>
      <c r="H11" s="19">
        <v>70</v>
      </c>
      <c r="I11" s="19">
        <f t="shared" si="0"/>
        <v>203</v>
      </c>
      <c r="J11" s="60">
        <v>9</v>
      </c>
      <c r="K11" s="7"/>
      <c r="L11" s="7"/>
    </row>
    <row r="12" spans="1:12" ht="18.75" x14ac:dyDescent="0.25">
      <c r="A12" s="6">
        <v>10</v>
      </c>
      <c r="B12" s="1" t="s">
        <v>11</v>
      </c>
      <c r="C12" s="17" t="s">
        <v>17</v>
      </c>
      <c r="D12" s="19">
        <v>75</v>
      </c>
      <c r="E12" s="3">
        <v>41</v>
      </c>
      <c r="F12" s="19">
        <v>62</v>
      </c>
      <c r="G12" s="3">
        <v>26</v>
      </c>
      <c r="H12" s="19">
        <v>66</v>
      </c>
      <c r="I12" s="19">
        <f t="shared" si="0"/>
        <v>203</v>
      </c>
      <c r="J12" s="60">
        <v>10</v>
      </c>
      <c r="K12" s="7"/>
      <c r="L12" s="7"/>
    </row>
    <row r="13" spans="1:12" ht="18.75" x14ac:dyDescent="0.25">
      <c r="A13" s="6">
        <v>11</v>
      </c>
      <c r="B13" s="1" t="s">
        <v>21</v>
      </c>
      <c r="C13" s="3" t="s">
        <v>71</v>
      </c>
      <c r="D13" s="19">
        <v>75</v>
      </c>
      <c r="E13" s="3">
        <v>44</v>
      </c>
      <c r="F13" s="19">
        <v>64</v>
      </c>
      <c r="G13" s="3">
        <v>20</v>
      </c>
      <c r="H13" s="19">
        <v>63</v>
      </c>
      <c r="I13" s="19">
        <f t="shared" si="0"/>
        <v>202</v>
      </c>
      <c r="J13" s="60">
        <v>11</v>
      </c>
      <c r="K13" s="7"/>
      <c r="L13" s="7"/>
    </row>
    <row r="14" spans="1:12" s="21" customFormat="1" ht="18.75" x14ac:dyDescent="0.25">
      <c r="A14" s="6">
        <v>12</v>
      </c>
      <c r="B14" s="43" t="s">
        <v>23</v>
      </c>
      <c r="C14" s="3" t="s">
        <v>71</v>
      </c>
      <c r="D14" s="45">
        <v>75</v>
      </c>
      <c r="E14" s="48">
        <v>42</v>
      </c>
      <c r="F14" s="45">
        <v>63</v>
      </c>
      <c r="G14" s="48">
        <v>20</v>
      </c>
      <c r="H14" s="45">
        <v>63</v>
      </c>
      <c r="I14" s="19">
        <f t="shared" si="0"/>
        <v>201</v>
      </c>
      <c r="J14" s="60">
        <v>12</v>
      </c>
      <c r="K14" s="20"/>
      <c r="L14" s="20"/>
    </row>
    <row r="15" spans="1:12" ht="18.75" x14ac:dyDescent="0.25">
      <c r="A15" s="6">
        <v>13</v>
      </c>
      <c r="B15" s="4" t="s">
        <v>119</v>
      </c>
      <c r="C15" s="17" t="s">
        <v>124</v>
      </c>
      <c r="D15" s="19">
        <v>75</v>
      </c>
      <c r="E15" s="3">
        <v>40</v>
      </c>
      <c r="F15" s="19">
        <v>62</v>
      </c>
      <c r="G15" s="3">
        <v>19</v>
      </c>
      <c r="H15" s="19">
        <v>63</v>
      </c>
      <c r="I15" s="19">
        <f t="shared" si="0"/>
        <v>200</v>
      </c>
      <c r="J15" s="60">
        <v>13</v>
      </c>
      <c r="K15" s="7"/>
      <c r="L15" s="7"/>
    </row>
    <row r="16" spans="1:12" ht="18.75" x14ac:dyDescent="0.25">
      <c r="A16" s="6">
        <v>14</v>
      </c>
      <c r="B16" s="1" t="s">
        <v>12</v>
      </c>
      <c r="C16" s="17" t="s">
        <v>17</v>
      </c>
      <c r="D16" s="19">
        <v>75</v>
      </c>
      <c r="E16" s="3">
        <v>48</v>
      </c>
      <c r="F16" s="19">
        <v>67</v>
      </c>
      <c r="G16" s="3">
        <v>12</v>
      </c>
      <c r="H16" s="19">
        <v>56</v>
      </c>
      <c r="I16" s="19">
        <f t="shared" si="0"/>
        <v>198</v>
      </c>
      <c r="J16" s="60">
        <v>14</v>
      </c>
      <c r="K16" s="7"/>
      <c r="L16" s="7"/>
    </row>
    <row r="17" spans="1:12" ht="18.75" x14ac:dyDescent="0.25">
      <c r="A17" s="6">
        <v>15</v>
      </c>
      <c r="B17" s="1" t="s">
        <v>59</v>
      </c>
      <c r="C17" s="3" t="s">
        <v>73</v>
      </c>
      <c r="D17" s="19">
        <v>75</v>
      </c>
      <c r="E17" s="3">
        <v>46</v>
      </c>
      <c r="F17" s="19">
        <v>65</v>
      </c>
      <c r="G17" s="3">
        <v>10</v>
      </c>
      <c r="H17" s="19">
        <v>48</v>
      </c>
      <c r="I17" s="19">
        <f t="shared" si="0"/>
        <v>188</v>
      </c>
      <c r="J17" s="60">
        <v>15</v>
      </c>
      <c r="K17" s="7"/>
      <c r="L17" s="7"/>
    </row>
    <row r="18" spans="1:12" ht="18.75" x14ac:dyDescent="0.25">
      <c r="A18" s="6">
        <v>16</v>
      </c>
      <c r="B18" s="1" t="s">
        <v>50</v>
      </c>
      <c r="C18" s="49" t="s">
        <v>57</v>
      </c>
      <c r="D18" s="19">
        <v>50</v>
      </c>
      <c r="E18" s="3">
        <v>35</v>
      </c>
      <c r="F18" s="19">
        <v>57</v>
      </c>
      <c r="G18" s="3">
        <v>41</v>
      </c>
      <c r="H18" s="19">
        <v>78</v>
      </c>
      <c r="I18" s="19">
        <f t="shared" si="0"/>
        <v>185</v>
      </c>
      <c r="J18" s="60">
        <v>16</v>
      </c>
      <c r="K18" s="7"/>
      <c r="L18" s="7"/>
    </row>
    <row r="19" spans="1:12" ht="18.75" x14ac:dyDescent="0.25">
      <c r="A19" s="6">
        <v>17</v>
      </c>
      <c r="B19" s="1" t="s">
        <v>25</v>
      </c>
      <c r="C19" s="47" t="s">
        <v>71</v>
      </c>
      <c r="D19" s="19">
        <v>75</v>
      </c>
      <c r="E19" s="3">
        <v>43</v>
      </c>
      <c r="F19" s="19">
        <v>63</v>
      </c>
      <c r="G19" s="3">
        <v>9</v>
      </c>
      <c r="H19" s="19">
        <v>45</v>
      </c>
      <c r="I19" s="19">
        <f t="shared" si="0"/>
        <v>183</v>
      </c>
      <c r="J19" s="60">
        <v>17</v>
      </c>
      <c r="K19" s="7"/>
      <c r="L19" s="7"/>
    </row>
    <row r="20" spans="1:12" ht="18.75" x14ac:dyDescent="0.25">
      <c r="A20" s="6">
        <v>18</v>
      </c>
      <c r="B20" s="1" t="s">
        <v>60</v>
      </c>
      <c r="C20" s="47" t="s">
        <v>73</v>
      </c>
      <c r="D20" s="19">
        <v>75</v>
      </c>
      <c r="E20" s="3">
        <v>35</v>
      </c>
      <c r="F20" s="19">
        <v>57</v>
      </c>
      <c r="G20" s="3">
        <v>9</v>
      </c>
      <c r="H20" s="19">
        <v>45</v>
      </c>
      <c r="I20" s="19">
        <f t="shared" si="0"/>
        <v>177</v>
      </c>
      <c r="J20" s="60">
        <v>18</v>
      </c>
      <c r="K20" s="7"/>
      <c r="L20" s="7"/>
    </row>
    <row r="21" spans="1:12" ht="18.75" x14ac:dyDescent="0.25">
      <c r="A21" s="6">
        <v>19</v>
      </c>
      <c r="B21" s="1" t="s">
        <v>77</v>
      </c>
      <c r="C21" s="10" t="s">
        <v>72</v>
      </c>
      <c r="D21" s="19">
        <v>25</v>
      </c>
      <c r="E21" s="3">
        <v>37</v>
      </c>
      <c r="F21" s="19">
        <v>60</v>
      </c>
      <c r="G21" s="3">
        <v>51</v>
      </c>
      <c r="H21" s="19">
        <v>88</v>
      </c>
      <c r="I21" s="19">
        <f t="shared" si="0"/>
        <v>173</v>
      </c>
      <c r="J21" s="60">
        <v>19</v>
      </c>
      <c r="K21" s="7"/>
      <c r="L21" s="7"/>
    </row>
    <row r="22" spans="1:12" ht="18.75" x14ac:dyDescent="0.25">
      <c r="A22" s="6">
        <v>20</v>
      </c>
      <c r="B22" s="4" t="s">
        <v>120</v>
      </c>
      <c r="C22" s="17" t="s">
        <v>124</v>
      </c>
      <c r="D22" s="19">
        <v>75</v>
      </c>
      <c r="E22" s="3">
        <v>27</v>
      </c>
      <c r="F22" s="19">
        <v>40</v>
      </c>
      <c r="G22" s="3">
        <v>8</v>
      </c>
      <c r="H22" s="19">
        <v>42</v>
      </c>
      <c r="I22" s="19">
        <f t="shared" si="0"/>
        <v>157</v>
      </c>
      <c r="J22" s="60">
        <v>20</v>
      </c>
      <c r="K22" s="7"/>
      <c r="L22" s="7"/>
    </row>
    <row r="23" spans="1:12" ht="18.75" x14ac:dyDescent="0.25">
      <c r="A23" s="6">
        <v>21</v>
      </c>
      <c r="B23" s="1" t="s">
        <v>49</v>
      </c>
      <c r="C23" s="3" t="s">
        <v>57</v>
      </c>
      <c r="D23" s="19">
        <v>50</v>
      </c>
      <c r="E23" s="3">
        <v>47</v>
      </c>
      <c r="F23" s="19">
        <v>66</v>
      </c>
      <c r="G23" s="3">
        <v>5</v>
      </c>
      <c r="H23" s="19">
        <v>25</v>
      </c>
      <c r="I23" s="19">
        <f t="shared" si="0"/>
        <v>141</v>
      </c>
      <c r="J23" s="60">
        <v>21</v>
      </c>
      <c r="K23" s="7"/>
      <c r="L23" s="7"/>
    </row>
    <row r="24" spans="1:12" ht="18.75" x14ac:dyDescent="0.25">
      <c r="A24" s="6">
        <v>22</v>
      </c>
      <c r="B24" s="13" t="s">
        <v>70</v>
      </c>
      <c r="C24" s="3" t="s">
        <v>73</v>
      </c>
      <c r="D24" s="19">
        <v>75</v>
      </c>
      <c r="E24" s="3">
        <v>1</v>
      </c>
      <c r="F24" s="19">
        <v>0</v>
      </c>
      <c r="G24" s="3">
        <v>16</v>
      </c>
      <c r="H24" s="19">
        <v>61</v>
      </c>
      <c r="I24" s="19">
        <f t="shared" si="0"/>
        <v>136</v>
      </c>
      <c r="J24" s="60">
        <v>22</v>
      </c>
    </row>
    <row r="25" spans="1:12" ht="18.75" x14ac:dyDescent="0.25">
      <c r="A25" s="6">
        <v>23</v>
      </c>
      <c r="B25" s="1" t="s">
        <v>100</v>
      </c>
      <c r="C25" s="3" t="s">
        <v>72</v>
      </c>
      <c r="D25" s="19">
        <v>25</v>
      </c>
      <c r="E25" s="3">
        <v>30</v>
      </c>
      <c r="F25" s="19">
        <v>46</v>
      </c>
      <c r="G25" s="3">
        <v>22</v>
      </c>
      <c r="H25" s="19">
        <v>64</v>
      </c>
      <c r="I25" s="19">
        <f t="shared" si="0"/>
        <v>135</v>
      </c>
      <c r="J25" s="60">
        <v>23</v>
      </c>
    </row>
    <row r="26" spans="1:12" s="21" customFormat="1" ht="18.75" x14ac:dyDescent="0.25">
      <c r="A26" s="6">
        <v>24</v>
      </c>
      <c r="B26" s="1" t="s">
        <v>46</v>
      </c>
      <c r="C26" s="3" t="s">
        <v>57</v>
      </c>
      <c r="D26" s="19">
        <v>50</v>
      </c>
      <c r="E26" s="3">
        <v>34</v>
      </c>
      <c r="F26" s="19">
        <v>54</v>
      </c>
      <c r="G26" s="3">
        <v>4</v>
      </c>
      <c r="H26" s="19">
        <v>17</v>
      </c>
      <c r="I26" s="19">
        <f t="shared" si="0"/>
        <v>121</v>
      </c>
      <c r="J26" s="60">
        <v>24</v>
      </c>
      <c r="K26" s="20"/>
      <c r="L26" s="20"/>
    </row>
    <row r="27" spans="1:12" s="21" customFormat="1" ht="18.75" x14ac:dyDescent="0.25">
      <c r="A27" s="6">
        <v>25</v>
      </c>
      <c r="B27" s="13" t="s">
        <v>69</v>
      </c>
      <c r="C27" s="3" t="s">
        <v>73</v>
      </c>
      <c r="D27" s="19">
        <v>75</v>
      </c>
      <c r="E27" s="3" t="s">
        <v>42</v>
      </c>
      <c r="F27" s="19">
        <v>0</v>
      </c>
      <c r="G27" s="3" t="s">
        <v>42</v>
      </c>
      <c r="H27" s="19">
        <v>0</v>
      </c>
      <c r="I27" s="19">
        <f t="shared" si="0"/>
        <v>75</v>
      </c>
      <c r="J27" s="60">
        <v>25</v>
      </c>
      <c r="K27" s="20"/>
      <c r="L27" s="20"/>
    </row>
    <row r="28" spans="1:12" s="21" customFormat="1" ht="31.5" x14ac:dyDescent="0.25">
      <c r="A28" s="6">
        <v>26</v>
      </c>
      <c r="B28" s="1" t="s">
        <v>128</v>
      </c>
      <c r="C28" s="17" t="s">
        <v>125</v>
      </c>
      <c r="D28" s="19">
        <v>10</v>
      </c>
      <c r="E28" s="3">
        <v>34</v>
      </c>
      <c r="F28" s="19">
        <v>54</v>
      </c>
      <c r="G28" s="3">
        <v>0</v>
      </c>
      <c r="H28" s="19">
        <v>0</v>
      </c>
      <c r="I28" s="35">
        <f t="shared" si="0"/>
        <v>64</v>
      </c>
      <c r="J28" s="60">
        <v>26</v>
      </c>
      <c r="K28" s="20"/>
      <c r="L28" s="20"/>
    </row>
    <row r="30" spans="1:12" s="21" customFormat="1" x14ac:dyDescent="0.25">
      <c r="A30" s="79" t="s">
        <v>149</v>
      </c>
      <c r="B30" s="79"/>
      <c r="D30" s="11"/>
      <c r="E30" s="12"/>
      <c r="F30" s="11"/>
      <c r="G30" s="12"/>
      <c r="H30" s="11"/>
      <c r="I30" s="80" t="s">
        <v>151</v>
      </c>
      <c r="J30" s="80"/>
      <c r="K30" s="62"/>
    </row>
    <row r="31" spans="1:12" s="21" customFormat="1" ht="10.5" customHeight="1" x14ac:dyDescent="0.25">
      <c r="D31" s="11"/>
      <c r="E31" s="12"/>
      <c r="F31" s="11"/>
      <c r="G31" s="12"/>
      <c r="H31" s="11"/>
      <c r="I31" s="11"/>
      <c r="J31" s="11"/>
      <c r="K31" s="11"/>
    </row>
    <row r="32" spans="1:12" s="21" customFormat="1" ht="10.5" customHeight="1" x14ac:dyDescent="0.25">
      <c r="D32" s="11"/>
      <c r="E32" s="12"/>
      <c r="F32" s="11"/>
      <c r="G32" s="12"/>
      <c r="H32" s="11"/>
      <c r="I32" s="11"/>
      <c r="J32" s="11"/>
      <c r="K32" s="11"/>
    </row>
    <row r="33" spans="1:11" s="21" customFormat="1" x14ac:dyDescent="0.25">
      <c r="A33" s="79" t="s">
        <v>150</v>
      </c>
      <c r="B33" s="79"/>
      <c r="D33" s="11"/>
      <c r="E33" s="12"/>
      <c r="F33" s="11"/>
      <c r="G33" s="12"/>
      <c r="H33" s="11"/>
      <c r="I33" s="80" t="s">
        <v>152</v>
      </c>
      <c r="J33" s="80"/>
      <c r="K33" s="62"/>
    </row>
  </sheetData>
  <sortState ref="B3:I28">
    <sortCondition descending="1" ref="I3:I28"/>
  </sortState>
  <mergeCells count="5">
    <mergeCell ref="A1:J1"/>
    <mergeCell ref="A30:B30"/>
    <mergeCell ref="I30:J30"/>
    <mergeCell ref="A33:B33"/>
    <mergeCell ref="I33:J33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sqref="A1:J1"/>
    </sheetView>
  </sheetViews>
  <sheetFormatPr defaultRowHeight="15.75" x14ac:dyDescent="0.25"/>
  <cols>
    <col min="1" max="1" width="9.140625" style="16"/>
    <col min="2" max="2" width="31.140625" style="26" customWidth="1"/>
    <col min="3" max="3" width="20.7109375" style="30" customWidth="1"/>
    <col min="4" max="4" width="13.7109375" style="15" customWidth="1"/>
    <col min="5" max="5" width="13.7109375" style="16" customWidth="1"/>
    <col min="6" max="6" width="13.7109375" style="15" customWidth="1"/>
    <col min="7" max="7" width="13.7109375" style="16" customWidth="1"/>
    <col min="8" max="10" width="13.7109375" style="15" customWidth="1"/>
    <col min="11" max="16384" width="9.140625" style="26"/>
  </cols>
  <sheetData>
    <row r="1" spans="1:13" ht="51" customHeight="1" x14ac:dyDescent="0.25">
      <c r="A1" s="72" t="s">
        <v>155</v>
      </c>
      <c r="B1" s="72"/>
      <c r="C1" s="72"/>
      <c r="D1" s="72"/>
      <c r="E1" s="72"/>
      <c r="F1" s="72"/>
      <c r="G1" s="72"/>
      <c r="H1" s="72"/>
      <c r="I1" s="72"/>
      <c r="J1" s="72"/>
    </row>
    <row r="2" spans="1:13" s="33" customFormat="1" ht="34.5" customHeight="1" x14ac:dyDescent="0.25">
      <c r="A2" s="9" t="s">
        <v>80</v>
      </c>
      <c r="B2" s="34" t="s">
        <v>4</v>
      </c>
      <c r="C2" s="9" t="s">
        <v>5</v>
      </c>
      <c r="D2" s="28" t="s">
        <v>79</v>
      </c>
      <c r="E2" s="9" t="s">
        <v>1</v>
      </c>
      <c r="F2" s="28" t="s">
        <v>58</v>
      </c>
      <c r="G2" s="9" t="s">
        <v>2</v>
      </c>
      <c r="H2" s="28" t="s">
        <v>58</v>
      </c>
      <c r="I2" s="28" t="s">
        <v>81</v>
      </c>
      <c r="J2" s="28" t="s">
        <v>82</v>
      </c>
      <c r="K2" s="32"/>
      <c r="L2" s="32"/>
      <c r="M2" s="32"/>
    </row>
    <row r="3" spans="1:13" ht="18.75" x14ac:dyDescent="0.25">
      <c r="A3" s="17">
        <v>1</v>
      </c>
      <c r="B3" s="27" t="s">
        <v>35</v>
      </c>
      <c r="C3" s="17" t="s">
        <v>83</v>
      </c>
      <c r="D3" s="35">
        <v>75</v>
      </c>
      <c r="E3" s="17">
        <v>59</v>
      </c>
      <c r="F3" s="35">
        <v>69</v>
      </c>
      <c r="G3" s="17">
        <v>70</v>
      </c>
      <c r="H3" s="35">
        <v>86</v>
      </c>
      <c r="I3" s="35">
        <f t="shared" ref="I3:I25" si="0">SUM(D3,F3,H3)</f>
        <v>230</v>
      </c>
      <c r="J3" s="59">
        <v>1</v>
      </c>
      <c r="K3" s="25"/>
      <c r="L3" s="25"/>
      <c r="M3" s="25"/>
    </row>
    <row r="4" spans="1:13" ht="18.75" x14ac:dyDescent="0.25">
      <c r="A4" s="17">
        <v>2</v>
      </c>
      <c r="B4" s="27" t="s">
        <v>84</v>
      </c>
      <c r="C4" s="17" t="s">
        <v>18</v>
      </c>
      <c r="D4" s="35">
        <v>75</v>
      </c>
      <c r="E4" s="17">
        <v>52</v>
      </c>
      <c r="F4" s="35">
        <v>66</v>
      </c>
      <c r="G4" s="17">
        <v>30</v>
      </c>
      <c r="H4" s="35">
        <v>66</v>
      </c>
      <c r="I4" s="35">
        <f t="shared" si="0"/>
        <v>207</v>
      </c>
      <c r="J4" s="59">
        <v>2</v>
      </c>
      <c r="K4" s="25"/>
      <c r="L4" s="25"/>
      <c r="M4" s="25"/>
    </row>
    <row r="5" spans="1:13" ht="18.75" x14ac:dyDescent="0.25">
      <c r="A5" s="17">
        <v>3</v>
      </c>
      <c r="B5" s="27" t="s">
        <v>55</v>
      </c>
      <c r="C5" s="29" t="s">
        <v>57</v>
      </c>
      <c r="D5" s="35">
        <v>75</v>
      </c>
      <c r="E5" s="17">
        <v>59</v>
      </c>
      <c r="F5" s="35">
        <v>69</v>
      </c>
      <c r="G5" s="17">
        <v>24</v>
      </c>
      <c r="H5" s="35">
        <v>63</v>
      </c>
      <c r="I5" s="35">
        <f t="shared" si="0"/>
        <v>207</v>
      </c>
      <c r="J5" s="59">
        <v>3</v>
      </c>
      <c r="K5" s="25"/>
      <c r="L5" s="25"/>
      <c r="M5" s="25"/>
    </row>
    <row r="6" spans="1:13" ht="18.75" x14ac:dyDescent="0.25">
      <c r="A6" s="17">
        <v>4</v>
      </c>
      <c r="B6" s="27" t="s">
        <v>27</v>
      </c>
      <c r="C6" s="29" t="s">
        <v>83</v>
      </c>
      <c r="D6" s="35">
        <v>75</v>
      </c>
      <c r="E6" s="17">
        <v>46</v>
      </c>
      <c r="F6" s="35">
        <v>63</v>
      </c>
      <c r="G6" s="17">
        <v>30</v>
      </c>
      <c r="H6" s="35">
        <v>66</v>
      </c>
      <c r="I6" s="35">
        <f t="shared" si="0"/>
        <v>204</v>
      </c>
      <c r="J6" s="59">
        <v>4</v>
      </c>
      <c r="K6" s="25"/>
      <c r="L6" s="25"/>
      <c r="M6" s="25"/>
    </row>
    <row r="7" spans="1:13" ht="18.75" x14ac:dyDescent="0.25">
      <c r="A7" s="17">
        <v>5</v>
      </c>
      <c r="B7" s="27" t="s">
        <v>26</v>
      </c>
      <c r="C7" s="29" t="s">
        <v>83</v>
      </c>
      <c r="D7" s="35">
        <v>75</v>
      </c>
      <c r="E7" s="17">
        <v>48</v>
      </c>
      <c r="F7" s="35">
        <v>64</v>
      </c>
      <c r="G7" s="17">
        <v>29</v>
      </c>
      <c r="H7" s="35">
        <v>65</v>
      </c>
      <c r="I7" s="35">
        <f t="shared" si="0"/>
        <v>204</v>
      </c>
      <c r="J7" s="59">
        <v>5</v>
      </c>
      <c r="K7" s="25"/>
      <c r="L7" s="25"/>
      <c r="M7" s="25"/>
    </row>
    <row r="8" spans="1:13" ht="18.75" x14ac:dyDescent="0.25">
      <c r="A8" s="17">
        <v>6</v>
      </c>
      <c r="B8" s="27" t="s">
        <v>6</v>
      </c>
      <c r="C8" s="46" t="s">
        <v>17</v>
      </c>
      <c r="D8" s="35">
        <v>75</v>
      </c>
      <c r="E8" s="17">
        <v>45</v>
      </c>
      <c r="F8" s="35">
        <v>62</v>
      </c>
      <c r="G8" s="17">
        <v>20</v>
      </c>
      <c r="H8" s="35">
        <v>62</v>
      </c>
      <c r="I8" s="35">
        <f t="shared" si="0"/>
        <v>199</v>
      </c>
      <c r="J8" s="59">
        <v>6</v>
      </c>
      <c r="K8" s="25"/>
      <c r="L8" s="25"/>
      <c r="M8" s="25"/>
    </row>
    <row r="9" spans="1:13" ht="18.75" x14ac:dyDescent="0.25">
      <c r="A9" s="17">
        <v>7</v>
      </c>
      <c r="B9" s="27" t="s">
        <v>86</v>
      </c>
      <c r="C9" s="46" t="s">
        <v>72</v>
      </c>
      <c r="D9" s="35">
        <v>60</v>
      </c>
      <c r="E9" s="17">
        <v>48</v>
      </c>
      <c r="F9" s="35">
        <v>64</v>
      </c>
      <c r="G9" s="17">
        <v>23</v>
      </c>
      <c r="H9" s="35">
        <v>63</v>
      </c>
      <c r="I9" s="35">
        <f t="shared" si="0"/>
        <v>187</v>
      </c>
      <c r="J9" s="59">
        <v>7</v>
      </c>
      <c r="K9" s="25"/>
      <c r="L9" s="25"/>
      <c r="M9" s="25"/>
    </row>
    <row r="10" spans="1:13" ht="18.75" x14ac:dyDescent="0.25">
      <c r="A10" s="17">
        <v>8</v>
      </c>
      <c r="B10" s="27" t="s">
        <v>103</v>
      </c>
      <c r="C10" s="46" t="s">
        <v>72</v>
      </c>
      <c r="D10" s="36">
        <v>75</v>
      </c>
      <c r="E10" s="17">
        <v>33</v>
      </c>
      <c r="F10" s="35">
        <v>45</v>
      </c>
      <c r="G10" s="17">
        <v>26</v>
      </c>
      <c r="H10" s="35">
        <v>64</v>
      </c>
      <c r="I10" s="35">
        <f t="shared" si="0"/>
        <v>184</v>
      </c>
      <c r="J10" s="59">
        <v>8</v>
      </c>
      <c r="K10" s="25"/>
      <c r="L10" s="25"/>
      <c r="M10" s="25"/>
    </row>
    <row r="11" spans="1:13" ht="18.75" x14ac:dyDescent="0.25">
      <c r="A11" s="17">
        <v>9</v>
      </c>
      <c r="B11" s="27" t="s">
        <v>85</v>
      </c>
      <c r="C11" s="17" t="s">
        <v>18</v>
      </c>
      <c r="D11" s="35">
        <v>75</v>
      </c>
      <c r="E11" s="17">
        <v>28</v>
      </c>
      <c r="F11" s="35">
        <v>25</v>
      </c>
      <c r="G11" s="17">
        <v>52</v>
      </c>
      <c r="H11" s="35">
        <v>77</v>
      </c>
      <c r="I11" s="35">
        <f t="shared" si="0"/>
        <v>177</v>
      </c>
      <c r="J11" s="59">
        <v>9</v>
      </c>
      <c r="K11" s="25"/>
      <c r="L11" s="25"/>
      <c r="M11" s="25"/>
    </row>
    <row r="12" spans="1:13" ht="18.75" x14ac:dyDescent="0.25">
      <c r="A12" s="17">
        <v>10</v>
      </c>
      <c r="B12" s="54" t="s">
        <v>122</v>
      </c>
      <c r="C12" s="17" t="s">
        <v>124</v>
      </c>
      <c r="D12" s="19">
        <v>75</v>
      </c>
      <c r="E12" s="3">
        <v>44</v>
      </c>
      <c r="F12" s="19">
        <v>62</v>
      </c>
      <c r="G12" s="3">
        <v>9</v>
      </c>
      <c r="H12" s="19">
        <v>40</v>
      </c>
      <c r="I12" s="35">
        <f t="shared" si="0"/>
        <v>177</v>
      </c>
      <c r="J12" s="59">
        <v>10</v>
      </c>
      <c r="K12" s="25"/>
      <c r="L12" s="25"/>
      <c r="M12" s="25"/>
    </row>
    <row r="13" spans="1:13" ht="18.75" x14ac:dyDescent="0.25">
      <c r="A13" s="17">
        <v>11</v>
      </c>
      <c r="B13" s="31" t="s">
        <v>43</v>
      </c>
      <c r="C13" s="17" t="s">
        <v>83</v>
      </c>
      <c r="D13" s="35">
        <v>75</v>
      </c>
      <c r="E13" s="17">
        <v>36</v>
      </c>
      <c r="F13" s="35">
        <v>51</v>
      </c>
      <c r="G13" s="17">
        <v>12</v>
      </c>
      <c r="H13" s="35">
        <v>50</v>
      </c>
      <c r="I13" s="35">
        <f t="shared" si="0"/>
        <v>176</v>
      </c>
      <c r="J13" s="59">
        <v>11</v>
      </c>
      <c r="K13" s="25"/>
      <c r="L13" s="25"/>
      <c r="M13" s="25"/>
    </row>
    <row r="14" spans="1:13" ht="18.75" x14ac:dyDescent="0.25">
      <c r="A14" s="17">
        <v>12</v>
      </c>
      <c r="B14" s="27" t="s">
        <v>7</v>
      </c>
      <c r="C14" s="17" t="s">
        <v>17</v>
      </c>
      <c r="D14" s="35">
        <v>60</v>
      </c>
      <c r="E14" s="17">
        <v>32</v>
      </c>
      <c r="F14" s="35">
        <v>43</v>
      </c>
      <c r="G14" s="17">
        <v>16</v>
      </c>
      <c r="H14" s="35">
        <v>60</v>
      </c>
      <c r="I14" s="35">
        <f t="shared" si="0"/>
        <v>163</v>
      </c>
      <c r="J14" s="59">
        <v>12</v>
      </c>
      <c r="K14" s="25"/>
      <c r="L14" s="25"/>
      <c r="M14" s="25"/>
    </row>
    <row r="15" spans="1:13" ht="18.75" x14ac:dyDescent="0.25">
      <c r="A15" s="17">
        <v>13</v>
      </c>
      <c r="B15" s="54" t="s">
        <v>117</v>
      </c>
      <c r="C15" s="51" t="s">
        <v>124</v>
      </c>
      <c r="D15" s="19">
        <v>75</v>
      </c>
      <c r="E15" s="3">
        <v>38</v>
      </c>
      <c r="F15" s="19">
        <v>55</v>
      </c>
      <c r="G15" s="3">
        <v>6</v>
      </c>
      <c r="H15" s="19">
        <v>20</v>
      </c>
      <c r="I15" s="35">
        <f t="shared" si="0"/>
        <v>150</v>
      </c>
      <c r="J15" s="59">
        <v>13</v>
      </c>
      <c r="K15" s="25"/>
      <c r="L15" s="25"/>
      <c r="M15" s="25"/>
    </row>
    <row r="16" spans="1:13" ht="18.75" x14ac:dyDescent="0.25">
      <c r="A16" s="17">
        <v>14</v>
      </c>
      <c r="B16" s="31" t="s">
        <v>65</v>
      </c>
      <c r="C16" s="51" t="s">
        <v>73</v>
      </c>
      <c r="D16" s="35">
        <v>75</v>
      </c>
      <c r="E16" s="17">
        <v>47</v>
      </c>
      <c r="F16" s="35">
        <v>63</v>
      </c>
      <c r="G16" s="17">
        <v>1</v>
      </c>
      <c r="H16" s="35">
        <v>1</v>
      </c>
      <c r="I16" s="35">
        <f t="shared" si="0"/>
        <v>139</v>
      </c>
      <c r="J16" s="59">
        <v>14</v>
      </c>
      <c r="K16" s="25"/>
      <c r="L16" s="25"/>
      <c r="M16" s="25"/>
    </row>
    <row r="17" spans="1:13" ht="18.75" x14ac:dyDescent="0.25">
      <c r="A17" s="17">
        <v>15</v>
      </c>
      <c r="B17" s="27" t="s">
        <v>53</v>
      </c>
      <c r="C17" s="29" t="s">
        <v>57</v>
      </c>
      <c r="D17" s="35">
        <v>75</v>
      </c>
      <c r="E17" s="17">
        <v>45</v>
      </c>
      <c r="F17" s="35">
        <v>62</v>
      </c>
      <c r="G17" s="17">
        <v>1</v>
      </c>
      <c r="H17" s="35">
        <v>0</v>
      </c>
      <c r="I17" s="35">
        <f t="shared" si="0"/>
        <v>137</v>
      </c>
      <c r="J17" s="59">
        <v>15</v>
      </c>
      <c r="K17" s="25"/>
      <c r="L17" s="25"/>
      <c r="M17" s="25"/>
    </row>
    <row r="18" spans="1:13" ht="18.75" x14ac:dyDescent="0.25">
      <c r="A18" s="17">
        <v>16</v>
      </c>
      <c r="B18" s="27" t="s">
        <v>88</v>
      </c>
      <c r="C18" s="46" t="s">
        <v>72</v>
      </c>
      <c r="D18" s="35">
        <v>75</v>
      </c>
      <c r="E18" s="17">
        <v>0</v>
      </c>
      <c r="F18" s="35">
        <v>0</v>
      </c>
      <c r="G18" s="17">
        <v>16</v>
      </c>
      <c r="H18" s="35">
        <v>60</v>
      </c>
      <c r="I18" s="35">
        <f t="shared" si="0"/>
        <v>135</v>
      </c>
      <c r="J18" s="59">
        <v>16</v>
      </c>
      <c r="K18" s="25"/>
      <c r="L18" s="25"/>
      <c r="M18" s="25"/>
    </row>
    <row r="19" spans="1:13" ht="18.75" x14ac:dyDescent="0.25">
      <c r="A19" s="17">
        <v>17</v>
      </c>
      <c r="B19" s="27" t="s">
        <v>54</v>
      </c>
      <c r="C19" s="17" t="s">
        <v>57</v>
      </c>
      <c r="D19" s="35">
        <v>60</v>
      </c>
      <c r="E19" s="17">
        <v>42</v>
      </c>
      <c r="F19" s="35">
        <v>61</v>
      </c>
      <c r="G19" s="17">
        <v>0</v>
      </c>
      <c r="H19" s="35">
        <v>0</v>
      </c>
      <c r="I19" s="35">
        <f t="shared" si="0"/>
        <v>121</v>
      </c>
      <c r="J19" s="59">
        <v>17</v>
      </c>
    </row>
    <row r="20" spans="1:13" ht="31.5" x14ac:dyDescent="0.25">
      <c r="A20" s="17">
        <v>18</v>
      </c>
      <c r="B20" s="57" t="s">
        <v>127</v>
      </c>
      <c r="C20" s="17" t="s">
        <v>125</v>
      </c>
      <c r="D20" s="19">
        <v>75</v>
      </c>
      <c r="E20" s="3">
        <v>28</v>
      </c>
      <c r="F20" s="19">
        <v>25</v>
      </c>
      <c r="G20" s="3">
        <v>6</v>
      </c>
      <c r="H20" s="19">
        <v>20</v>
      </c>
      <c r="I20" s="35">
        <f t="shared" si="0"/>
        <v>120</v>
      </c>
      <c r="J20" s="59">
        <v>18</v>
      </c>
    </row>
    <row r="21" spans="1:13" ht="18.75" x14ac:dyDescent="0.25">
      <c r="A21" s="17">
        <v>19</v>
      </c>
      <c r="B21" s="27" t="s">
        <v>87</v>
      </c>
      <c r="C21" s="17" t="s">
        <v>72</v>
      </c>
      <c r="D21" s="36">
        <v>75</v>
      </c>
      <c r="E21" s="17">
        <v>7</v>
      </c>
      <c r="F21" s="35">
        <v>0</v>
      </c>
      <c r="G21" s="17">
        <v>10</v>
      </c>
      <c r="H21" s="35">
        <v>43</v>
      </c>
      <c r="I21" s="35">
        <f t="shared" si="0"/>
        <v>118</v>
      </c>
      <c r="J21" s="59">
        <v>19</v>
      </c>
    </row>
    <row r="22" spans="1:13" s="21" customFormat="1" ht="31.5" x14ac:dyDescent="0.25">
      <c r="A22" s="17">
        <v>20</v>
      </c>
      <c r="B22" s="5" t="s">
        <v>126</v>
      </c>
      <c r="C22" s="17" t="s">
        <v>125</v>
      </c>
      <c r="D22" s="19">
        <v>75</v>
      </c>
      <c r="E22" s="3">
        <v>14</v>
      </c>
      <c r="F22" s="19">
        <v>4</v>
      </c>
      <c r="G22" s="3">
        <v>8</v>
      </c>
      <c r="H22" s="19">
        <v>32</v>
      </c>
      <c r="I22" s="35">
        <f t="shared" si="0"/>
        <v>111</v>
      </c>
      <c r="J22" s="59">
        <v>20</v>
      </c>
      <c r="K22" s="20"/>
      <c r="L22" s="20"/>
    </row>
    <row r="23" spans="1:13" s="21" customFormat="1" ht="18.75" x14ac:dyDescent="0.25">
      <c r="A23" s="17">
        <v>21</v>
      </c>
      <c r="B23" s="55" t="s">
        <v>64</v>
      </c>
      <c r="C23" s="17" t="s">
        <v>73</v>
      </c>
      <c r="D23" s="35">
        <v>75</v>
      </c>
      <c r="E23" s="17">
        <v>24</v>
      </c>
      <c r="F23" s="35">
        <v>17</v>
      </c>
      <c r="G23" s="17">
        <v>5</v>
      </c>
      <c r="H23" s="35">
        <v>16</v>
      </c>
      <c r="I23" s="35">
        <f t="shared" si="0"/>
        <v>108</v>
      </c>
      <c r="J23" s="59">
        <v>21</v>
      </c>
      <c r="K23" s="20"/>
      <c r="L23" s="20"/>
    </row>
    <row r="24" spans="1:13" s="21" customFormat="1" ht="18.75" x14ac:dyDescent="0.25">
      <c r="A24" s="17">
        <v>22</v>
      </c>
      <c r="B24" s="56" t="s">
        <v>56</v>
      </c>
      <c r="C24" s="17" t="s">
        <v>57</v>
      </c>
      <c r="D24" s="35">
        <v>75</v>
      </c>
      <c r="E24" s="17">
        <v>7</v>
      </c>
      <c r="F24" s="35">
        <v>0</v>
      </c>
      <c r="G24" s="17">
        <v>0</v>
      </c>
      <c r="H24" s="35">
        <v>0</v>
      </c>
      <c r="I24" s="35">
        <f t="shared" si="0"/>
        <v>75</v>
      </c>
      <c r="J24" s="59">
        <v>22</v>
      </c>
      <c r="K24" s="20"/>
      <c r="L24" s="20"/>
    </row>
    <row r="25" spans="1:13" s="21" customFormat="1" ht="18.75" x14ac:dyDescent="0.25">
      <c r="A25" s="17">
        <v>23</v>
      </c>
      <c r="B25" s="55" t="s">
        <v>66</v>
      </c>
      <c r="C25" s="17" t="s">
        <v>73</v>
      </c>
      <c r="D25" s="35">
        <v>75</v>
      </c>
      <c r="E25" s="17" t="s">
        <v>42</v>
      </c>
      <c r="F25" s="35">
        <v>0</v>
      </c>
      <c r="G25" s="17" t="s">
        <v>42</v>
      </c>
      <c r="H25" s="35">
        <v>0</v>
      </c>
      <c r="I25" s="35">
        <f t="shared" si="0"/>
        <v>75</v>
      </c>
      <c r="J25" s="59">
        <v>23</v>
      </c>
      <c r="K25" s="20"/>
      <c r="L25" s="20"/>
    </row>
    <row r="27" spans="1:13" s="21" customFormat="1" x14ac:dyDescent="0.25">
      <c r="A27" s="79" t="s">
        <v>149</v>
      </c>
      <c r="B27" s="79"/>
      <c r="D27" s="11"/>
      <c r="E27" s="12"/>
      <c r="F27" s="11"/>
      <c r="G27" s="12"/>
      <c r="H27" s="11"/>
      <c r="I27" s="80" t="s">
        <v>151</v>
      </c>
      <c r="J27" s="80"/>
      <c r="K27" s="62"/>
    </row>
    <row r="28" spans="1:13" s="21" customFormat="1" x14ac:dyDescent="0.25">
      <c r="D28" s="11"/>
      <c r="E28" s="12"/>
      <c r="F28" s="11"/>
      <c r="G28" s="12"/>
      <c r="H28" s="11"/>
      <c r="I28" s="11"/>
      <c r="J28" s="11"/>
      <c r="K28" s="11"/>
    </row>
    <row r="29" spans="1:13" s="21" customFormat="1" x14ac:dyDescent="0.25">
      <c r="A29" s="79" t="s">
        <v>150</v>
      </c>
      <c r="B29" s="79"/>
      <c r="D29" s="11"/>
      <c r="E29" s="12"/>
      <c r="F29" s="11"/>
      <c r="G29" s="12"/>
      <c r="H29" s="11"/>
      <c r="I29" s="80" t="s">
        <v>152</v>
      </c>
      <c r="J29" s="80"/>
      <c r="K29" s="62"/>
    </row>
  </sheetData>
  <sortState ref="B3:I25">
    <sortCondition descending="1" ref="I3:I25"/>
  </sortState>
  <mergeCells count="5">
    <mergeCell ref="A1:J1"/>
    <mergeCell ref="A27:B27"/>
    <mergeCell ref="I27:J27"/>
    <mergeCell ref="A29:B29"/>
    <mergeCell ref="I29:J29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м2</vt:lpstr>
      <vt:lpstr>м3</vt:lpstr>
      <vt:lpstr>ж2</vt:lpstr>
      <vt:lpstr>ж3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Вовчук Екатерина Степановна</dc:creator>
  <cp:lastModifiedBy>Пользователь Windows</cp:lastModifiedBy>
  <cp:lastPrinted>2020-10-27T12:29:47Z</cp:lastPrinted>
  <dcterms:created xsi:type="dcterms:W3CDTF">2020-10-09T09:18:31Z</dcterms:created>
  <dcterms:modified xsi:type="dcterms:W3CDTF">2020-10-28T10:07:37Z</dcterms:modified>
</cp:coreProperties>
</file>